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890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&quot;三公&quot;经费支出表" sheetId="7" r:id="rId7"/>
    <sheet name="一般性支出明细表" sheetId="8" r:id="rId8"/>
    <sheet name="政府性基金预算支出表" sheetId="9" r:id="rId9"/>
    <sheet name="政府采购预算表" sheetId="10" r:id="rId10"/>
    <sheet name="政府购买服务预算编制表" sheetId="11" r:id="rId11"/>
  </sheets>
  <definedNames>
    <definedName name="mk">#N/A</definedName>
    <definedName name="_xlnm.Print_Area" localSheetId="1">'部门收入总表'!$A$1:$N$24</definedName>
    <definedName name="_xlnm.Print_Area" localSheetId="0">'部门收支总表'!$A$1:$H$34</definedName>
    <definedName name="_xlnm.Print_Area" localSheetId="2">'部门支出总表'!$A$1:$I$26</definedName>
    <definedName name="_xlnm.Print_Area" localSheetId="3">'财政拨款收支总表'!$A$1:$D$26</definedName>
    <definedName name="_xlnm.Print_Area" localSheetId="6">'一般公共预算"三公"经费支出表'!$A$1:$F$6</definedName>
    <definedName name="_xlnm.Print_Area" localSheetId="5">'一般公共预算基本支出表'!$A$1:$G$21</definedName>
    <definedName name="_xlnm.Print_Area" localSheetId="4">'一般公共预算支出表'!$A$1:$G$24</definedName>
    <definedName name="_xlnm.Print_Area" localSheetId="7">'一般性支出明细表'!$A$1:$AB$8</definedName>
    <definedName name="_xlnm.Print_Area" localSheetId="9">'政府采购预算表'!$A$1:$P$18</definedName>
    <definedName name="_xlnm.Print_Area" localSheetId="10">'政府购买服务预算编制表'!$A$1:$P$6</definedName>
    <definedName name="_xlnm.Print_Area" localSheetId="8">'政府性基金预算支出表'!$A$1:$E$5</definedName>
    <definedName name="_xlnm.Print_Area">#N/A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'财政拨款收支总表'!$1:$5</definedName>
    <definedName name="_xlnm.Print_Titles" localSheetId="6">'一般公共预算"三公"经费支出表'!$1:$6</definedName>
    <definedName name="_xlnm.Print_Titles" localSheetId="5">'一般公共预算基本支出表'!$1:$5</definedName>
    <definedName name="_xlnm.Print_Titles" localSheetId="4">'一般公共预算支出表'!$1:$5</definedName>
    <definedName name="_xlnm.Print_Titles" localSheetId="7">'一般性支出明细表'!$1:$4</definedName>
    <definedName name="_xlnm.Print_Titles" localSheetId="9">'政府采购预算表'!$1:$6</definedName>
    <definedName name="_xlnm.Print_Titles" localSheetId="10">'政府购买服务预算编制表'!$1:$6</definedName>
    <definedName name="_xlnm.Print_Titles" localSheetId="8">'政府性基金预算支出表'!$1:$5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<sst xmlns="http://schemas.openxmlformats.org/spreadsheetml/2006/main" count="641" uniqueCount="342">
  <si>
    <t>部门收支总表</t>
  </si>
  <si>
    <t>部门公开表1</t>
  </si>
  <si>
    <t xml:space="preserve">                   单位：万元</t>
  </si>
  <si>
    <t>收    入</t>
  </si>
  <si>
    <t>支    出</t>
  </si>
  <si>
    <t>项   目</t>
  </si>
  <si>
    <t>预算数</t>
  </si>
  <si>
    <t>项 目（按部门经济分类）</t>
  </si>
  <si>
    <t>项 目（按政府经济分类）</t>
  </si>
  <si>
    <t>一、一般公共预算拨款</t>
  </si>
  <si>
    <t>一般公共预算拨款</t>
  </si>
  <si>
    <t>一、般公共服务支出</t>
  </si>
  <si>
    <t>一、基本支出</t>
  </si>
  <si>
    <t>一、机关工资福利支出</t>
  </si>
  <si>
    <t xml:space="preserve">    经费拨款</t>
  </si>
  <si>
    <t>财政拨款</t>
  </si>
  <si>
    <t>二、公共安全支出</t>
  </si>
  <si>
    <t>1、工资福利支出</t>
  </si>
  <si>
    <t>二、机关商品和服务支出</t>
  </si>
  <si>
    <t xml:space="preserve">    纳入预算管理的非税收入</t>
  </si>
  <si>
    <t>三、教育支出</t>
  </si>
  <si>
    <t xml:space="preserve">      基本工资</t>
  </si>
  <si>
    <t>基本工资</t>
  </si>
  <si>
    <t>三、机关资本性支出（一）</t>
  </si>
  <si>
    <t xml:space="preserve">       专项收入</t>
  </si>
  <si>
    <t>四、科学技术支出</t>
  </si>
  <si>
    <t xml:space="preserve">      津贴补贴</t>
  </si>
  <si>
    <t>津贴补贴</t>
  </si>
  <si>
    <t>四、机关资本性支出（二）</t>
  </si>
  <si>
    <t xml:space="preserve">       行政事业性收费收入</t>
  </si>
  <si>
    <t>五、文化旅游体育与传媒支出</t>
  </si>
  <si>
    <t xml:space="preserve">      奖金</t>
  </si>
  <si>
    <t>奖金</t>
  </si>
  <si>
    <t>五、对事业单位经常性补助</t>
  </si>
  <si>
    <t xml:space="preserve">       罚没收入</t>
  </si>
  <si>
    <t>六、社会保障和就业支出</t>
  </si>
  <si>
    <t xml:space="preserve">      绩效工资</t>
  </si>
  <si>
    <t>绩效工资</t>
  </si>
  <si>
    <t>六、对事业单位资本性补助</t>
  </si>
  <si>
    <t xml:space="preserve">       国有资产有偿使用收入</t>
  </si>
  <si>
    <t>七、卫生健康支出</t>
  </si>
  <si>
    <t xml:space="preserve">      养老保险缴费</t>
  </si>
  <si>
    <t>七、对企业补助</t>
  </si>
  <si>
    <t xml:space="preserve">       其他非税收入</t>
  </si>
  <si>
    <t>八、节能环保支出</t>
  </si>
  <si>
    <t xml:space="preserve">      职工基本医疗保险</t>
  </si>
  <si>
    <t>八、对企业资本性支出</t>
  </si>
  <si>
    <t>二、政府性基金收入</t>
  </si>
  <si>
    <t>政府性基金收入</t>
  </si>
  <si>
    <t>九、城乡社区支出</t>
  </si>
  <si>
    <t xml:space="preserve">      其他社会保障缴费</t>
  </si>
  <si>
    <t>其他社会保障缴费</t>
  </si>
  <si>
    <t>九、对个人和家庭的补助</t>
  </si>
  <si>
    <t>三、财政专户管理的非税收入</t>
  </si>
  <si>
    <t>十、农林水支出</t>
  </si>
  <si>
    <t xml:space="preserve">      绩效考核奖励</t>
  </si>
  <si>
    <t>十、对社会保障基金补助</t>
  </si>
  <si>
    <t>四、上级补助收入</t>
  </si>
  <si>
    <t>上级补助收入</t>
  </si>
  <si>
    <t>十一、交通运输支出</t>
  </si>
  <si>
    <t xml:space="preserve">      住房公积金</t>
  </si>
  <si>
    <t>十一、债务利息及费用支出</t>
  </si>
  <si>
    <t>五、其他收入</t>
  </si>
  <si>
    <t>其他收入</t>
  </si>
  <si>
    <t>十二、资源勘探工业信息等支出</t>
  </si>
  <si>
    <t>十二、债务还本支出</t>
  </si>
  <si>
    <t>六、事业单位经营服务收入</t>
  </si>
  <si>
    <t>十三、商业服务业等支出</t>
  </si>
  <si>
    <t>2、对个人和家庭的补助</t>
  </si>
  <si>
    <t>十三、转移性支出</t>
  </si>
  <si>
    <t>十四、金融支出</t>
  </si>
  <si>
    <t xml:space="preserve">     离休费</t>
  </si>
  <si>
    <t>十四、预备费及预留</t>
  </si>
  <si>
    <t>十五、自然资源海洋气象等支出</t>
  </si>
  <si>
    <t xml:space="preserve">     退休费</t>
  </si>
  <si>
    <t>十五、其他支出</t>
  </si>
  <si>
    <t>十六、住房保障支出</t>
  </si>
  <si>
    <t>3、一般商品和服务支出</t>
  </si>
  <si>
    <t>十八、粮油物资储备支出</t>
  </si>
  <si>
    <t xml:space="preserve">      公务费</t>
  </si>
  <si>
    <t>十九、灾害防治及应急管理支出</t>
  </si>
  <si>
    <t xml:space="preserve">      基本公用经费</t>
  </si>
  <si>
    <t>二十、其他支出</t>
  </si>
  <si>
    <t xml:space="preserve">      交通费</t>
  </si>
  <si>
    <t xml:space="preserve">      会议费</t>
  </si>
  <si>
    <t xml:space="preserve">      工会经费</t>
  </si>
  <si>
    <t xml:space="preserve"> </t>
  </si>
  <si>
    <t xml:space="preserve">      福利费</t>
  </si>
  <si>
    <t xml:space="preserve">      离休人员经费</t>
  </si>
  <si>
    <t>二、项目支出</t>
  </si>
  <si>
    <t>三、事业单位经营服务支出</t>
  </si>
  <si>
    <t>本年收入合计</t>
  </si>
  <si>
    <t>本年支出合计</t>
  </si>
  <si>
    <t>上年结转</t>
  </si>
  <si>
    <t>结转下年</t>
  </si>
  <si>
    <t>收入合计</t>
  </si>
  <si>
    <t>支出合计</t>
  </si>
  <si>
    <t>部门收入总表</t>
  </si>
  <si>
    <t>部门公开表2</t>
  </si>
  <si>
    <t>单位名称</t>
  </si>
  <si>
    <t>单位：万元</t>
  </si>
  <si>
    <t>科目</t>
  </si>
  <si>
    <t>合计</t>
  </si>
  <si>
    <t>纳入专户管理的非税收入拨款</t>
  </si>
  <si>
    <t>事业单位经营服务收入</t>
  </si>
  <si>
    <t>科目编码</t>
  </si>
  <si>
    <t>科目名称</t>
  </si>
  <si>
    <t>小计</t>
  </si>
  <si>
    <t>经费拨款</t>
  </si>
  <si>
    <t>纳入一般公共预算管理的非税收入拨款</t>
  </si>
  <si>
    <t>总计</t>
  </si>
  <si>
    <t>部门支出总表</t>
  </si>
  <si>
    <t>部门公开表3</t>
  </si>
  <si>
    <t>支出功能分类科目</t>
  </si>
  <si>
    <t>政府支出经济分类科目</t>
  </si>
  <si>
    <t>部门支出经济分类科目</t>
  </si>
  <si>
    <t>基本支出</t>
  </si>
  <si>
    <t>项目支出</t>
  </si>
  <si>
    <t>财政拨款收支总表</t>
  </si>
  <si>
    <t>部门公开表4</t>
  </si>
  <si>
    <t xml:space="preserve"> 收  入</t>
  </si>
  <si>
    <t xml:space="preserve">    支   出</t>
  </si>
  <si>
    <t>项目</t>
  </si>
  <si>
    <t>一、本年支出</t>
  </si>
  <si>
    <t xml:space="preserve">   经费拨款</t>
  </si>
  <si>
    <t>(一)一般公共服务支出</t>
  </si>
  <si>
    <t xml:space="preserve">   纳入一般公共预算管理的非税收入拨款</t>
  </si>
  <si>
    <t>(二)公共安全支出</t>
  </si>
  <si>
    <t>(三)教育支出</t>
  </si>
  <si>
    <t>(四)科学技术支出</t>
  </si>
  <si>
    <t>(五)文化旅游体育与传媒支出</t>
  </si>
  <si>
    <t>(六)社会保障和就业支出</t>
  </si>
  <si>
    <t>(七)卫生健康支出</t>
  </si>
  <si>
    <t>(八)节能环保支出</t>
  </si>
  <si>
    <t>(九)城乡社区支出</t>
  </si>
  <si>
    <t>(十)农林水支出</t>
  </si>
  <si>
    <t>(十一)交通运输支出</t>
  </si>
  <si>
    <t>(十二)资源勘探工业信息等支出</t>
  </si>
  <si>
    <t>(十三)商业服务业等支出</t>
  </si>
  <si>
    <t>(十四)金融支出</t>
  </si>
  <si>
    <t>(十五)自然资源海洋气象等支出</t>
  </si>
  <si>
    <t>(十六)住房保障支出</t>
  </si>
  <si>
    <t>(十七)粮油物资储备支出</t>
  </si>
  <si>
    <t>(十八)其他支出</t>
  </si>
  <si>
    <t>(十九)灾害防治及应急管理支出</t>
  </si>
  <si>
    <t>收 入 总计</t>
  </si>
  <si>
    <t>支 出 总 计</t>
  </si>
  <si>
    <t>一般公共预算支出表</t>
  </si>
  <si>
    <t>部门公开表5</t>
  </si>
  <si>
    <t>2021年预算数</t>
  </si>
  <si>
    <t>2021年一般公共预算基本支出表</t>
  </si>
  <si>
    <t>部门公开表6</t>
  </si>
  <si>
    <t>部门经济分类科目</t>
  </si>
  <si>
    <t>政府经济分类科目</t>
  </si>
  <si>
    <t>人员经费</t>
  </si>
  <si>
    <t>公用经费</t>
  </si>
  <si>
    <t>2021年“三公”经费预算数（财政拨款）</t>
  </si>
  <si>
    <t>部门公开表7</t>
  </si>
  <si>
    <t>因公出国（境）费</t>
  </si>
  <si>
    <t>公务用车购置及运行费</t>
  </si>
  <si>
    <t>公务接待费</t>
  </si>
  <si>
    <t>公务用车购置费</t>
  </si>
  <si>
    <t>公务用车运行费</t>
  </si>
  <si>
    <t>2021年一般公共预算一般性支出经费预算表</t>
  </si>
  <si>
    <t>部门公开表8</t>
  </si>
  <si>
    <t>项目名称</t>
  </si>
  <si>
    <t>商品和服务支出</t>
  </si>
  <si>
    <t>资本性支出</t>
  </si>
  <si>
    <t>办
公
费</t>
  </si>
  <si>
    <t>印刷费</t>
  </si>
  <si>
    <t>水
费</t>
  </si>
  <si>
    <t>电
费</t>
  </si>
  <si>
    <t>咨询费</t>
  </si>
  <si>
    <t>邮电费</t>
  </si>
  <si>
    <t>取暖费</t>
  </si>
  <si>
    <t>物业管理费</t>
  </si>
  <si>
    <t>差
旅
费</t>
  </si>
  <si>
    <t>会
议
费</t>
  </si>
  <si>
    <t>维修（护）费</t>
  </si>
  <si>
    <t>租赁费</t>
  </si>
  <si>
    <t>培训费</t>
  </si>
  <si>
    <t>被装购置费</t>
  </si>
  <si>
    <t>劳务费</t>
  </si>
  <si>
    <t>委托业务费</t>
  </si>
  <si>
    <t>公务用车运行维护费</t>
  </si>
  <si>
    <t>其他交通费用</t>
  </si>
  <si>
    <t>房屋建筑物购建</t>
  </si>
  <si>
    <t>办公设备购置</t>
  </si>
  <si>
    <t>公务用车购置</t>
  </si>
  <si>
    <t>其他交通工具购置</t>
  </si>
  <si>
    <t>政府性基金预算支出表</t>
  </si>
  <si>
    <t>部门公开表9</t>
  </si>
  <si>
    <t>本年政府性基金预算财政拨款支出</t>
  </si>
  <si>
    <t>2021年政府采购预算表</t>
  </si>
  <si>
    <t>部门公开表10</t>
  </si>
  <si>
    <t>采购目录</t>
  </si>
  <si>
    <t>采购数量</t>
  </si>
  <si>
    <t>是否面向中小企业采购</t>
  </si>
  <si>
    <t>预计采
购时间</t>
  </si>
  <si>
    <t>资   金   来   源</t>
  </si>
  <si>
    <t>一般预算拨款(补助)</t>
  </si>
  <si>
    <t>财政专户管理的非税收入拨款</t>
  </si>
  <si>
    <t>上级
补助
收入</t>
  </si>
  <si>
    <t>事业单位经营性收入</t>
  </si>
  <si>
    <t>上级补助 收入</t>
  </si>
  <si>
    <t>附属单位上缴收入</t>
  </si>
  <si>
    <t>其他资金</t>
  </si>
  <si>
    <t>经费
拨款</t>
  </si>
  <si>
    <t>纳入预算管理的非税收入拨款</t>
  </si>
  <si>
    <t>纳入财政专户管理的非税收入拨款</t>
  </si>
  <si>
    <t>政府购买服务预算表</t>
  </si>
  <si>
    <t>部门公开表11</t>
  </si>
  <si>
    <t>购买服务项目</t>
  </si>
  <si>
    <t>购买服务金额</t>
  </si>
  <si>
    <t>承接主体类别</t>
  </si>
  <si>
    <t>直接受益对象</t>
  </si>
  <si>
    <t>预期绩效目标</t>
  </si>
  <si>
    <t>政府购买服务目录代码</t>
  </si>
  <si>
    <t>政府购买服务目录名称</t>
  </si>
  <si>
    <t>具体项目名称</t>
  </si>
  <si>
    <t>政府性基金</t>
  </si>
  <si>
    <t xml:space="preserve">      职业年金缴费</t>
  </si>
  <si>
    <t>单位名称：郴州日报社</t>
  </si>
  <si>
    <t>207</t>
  </si>
  <si>
    <t>文化旅游体育与传媒支出</t>
  </si>
  <si>
    <t>06</t>
  </si>
  <si>
    <t xml:space="preserve">  新闻出版电影</t>
  </si>
  <si>
    <t xml:space="preserve">  207</t>
  </si>
  <si>
    <t xml:space="preserve">  06</t>
  </si>
  <si>
    <t>04</t>
  </si>
  <si>
    <t xml:space="preserve">    新闻通讯</t>
  </si>
  <si>
    <t>05</t>
  </si>
  <si>
    <t xml:space="preserve">    出版发行</t>
  </si>
  <si>
    <t>208</t>
  </si>
  <si>
    <t>社会保障和就业支出</t>
  </si>
  <si>
    <t xml:space="preserve">  行政事业单位养老支出</t>
  </si>
  <si>
    <t xml:space="preserve">  208</t>
  </si>
  <si>
    <t xml:space="preserve">  05</t>
  </si>
  <si>
    <t xml:space="preserve">    机关事业单位职业年金缴费支出</t>
  </si>
  <si>
    <t>02</t>
  </si>
  <si>
    <t xml:space="preserve">    事业单位离退休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</si>
  <si>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</si>
  <si>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</si>
  <si>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</si>
  <si>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</si>
  <si>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</si>
  <si>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</si>
  <si>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</si>
  <si>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事业单位医疗</t>
  </si>
  <si>
    <t>213</t>
  </si>
  <si>
    <t>农林水支出</t>
  </si>
  <si>
    <t>07</t>
  </si>
  <si>
    <t xml:space="preserve">  农村综合改革</t>
  </si>
  <si>
    <t xml:space="preserve">  213</t>
  </si>
  <si>
    <t xml:space="preserve">  07</t>
  </si>
  <si>
    <t xml:space="preserve">    对村民委员会和村党支部的补助</t>
  </si>
  <si>
    <t>221</t>
  </si>
  <si>
    <t>住房保障支出</t>
  </si>
  <si>
    <t xml:space="preserve">  住房改革支出</t>
  </si>
  <si>
    <t xml:space="preserve">  221</t>
  </si>
  <si>
    <t xml:space="preserve">  02</t>
  </si>
  <si>
    <t>01</t>
  </si>
  <si>
    <t xml:space="preserve">    住房公积金</t>
  </si>
  <si>
    <t>2070605</t>
  </si>
  <si>
    <t>出版发行</t>
  </si>
  <si>
    <t>50501</t>
  </si>
  <si>
    <t>工资福利支出</t>
  </si>
  <si>
    <t>30101</t>
  </si>
  <si>
    <t>30102</t>
  </si>
  <si>
    <t>30103</t>
  </si>
  <si>
    <t>30107</t>
  </si>
  <si>
    <t>2080505</t>
  </si>
  <si>
    <t>机关事业单位基本养老保险缴费支出</t>
  </si>
  <si>
    <t>30108</t>
  </si>
  <si>
    <t>机关事业单位基本养老保险缴费</t>
  </si>
  <si>
    <t>2080506</t>
  </si>
  <si>
    <t>机关事业单位职业年金缴费支出</t>
  </si>
  <si>
    <t>30109</t>
  </si>
  <si>
    <t>职业年金缴费</t>
  </si>
  <si>
    <t>2101102</t>
  </si>
  <si>
    <t>事业单位医疗</t>
  </si>
  <si>
    <t>30110</t>
  </si>
  <si>
    <t>职工基本医疗保险缴费</t>
  </si>
  <si>
    <t>30112</t>
  </si>
  <si>
    <t>2210201</t>
  </si>
  <si>
    <t>住房公积金</t>
  </si>
  <si>
    <t>30113</t>
  </si>
  <si>
    <t>2130705</t>
  </si>
  <si>
    <t>对村民委员会和村党支部的补助</t>
  </si>
  <si>
    <t>50502</t>
  </si>
  <si>
    <t>30204</t>
  </si>
  <si>
    <t>手续费</t>
  </si>
  <si>
    <t>2070604</t>
  </si>
  <si>
    <t>新闻通讯</t>
  </si>
  <si>
    <t>30215</t>
  </si>
  <si>
    <t>会议费</t>
  </si>
  <si>
    <t>30218</t>
  </si>
  <si>
    <t>专用材料费</t>
  </si>
  <si>
    <t>30227</t>
  </si>
  <si>
    <t>30228</t>
  </si>
  <si>
    <t>工会经费</t>
  </si>
  <si>
    <t>30229</t>
  </si>
  <si>
    <t>福利费</t>
  </si>
  <si>
    <t>2080502</t>
  </si>
  <si>
    <t>事业单位离退休</t>
  </si>
  <si>
    <t>30299</t>
  </si>
  <si>
    <t>其他商品和服务支出</t>
  </si>
  <si>
    <t>50905</t>
  </si>
  <si>
    <t>离退休费</t>
  </si>
  <si>
    <t>30302</t>
  </si>
  <si>
    <t>退休费</t>
  </si>
  <si>
    <t>50601</t>
  </si>
  <si>
    <t>资本性支出（一）</t>
  </si>
  <si>
    <t>31007</t>
  </si>
  <si>
    <t>信息网络及软件购置更新</t>
  </si>
  <si>
    <t>郴州日报社</t>
  </si>
  <si>
    <t xml:space="preserve">  基本公用经费（委托业务费）</t>
  </si>
  <si>
    <t xml:space="preserve">  会议费</t>
  </si>
  <si>
    <t>报纸印刷用新闻纸</t>
  </si>
  <si>
    <t>其他纸制品</t>
  </si>
  <si>
    <t>1</t>
  </si>
  <si>
    <t>否</t>
  </si>
  <si>
    <t>2021年</t>
  </si>
  <si>
    <t>报纸印刷机润版液设备升级</t>
  </si>
  <si>
    <t>其他造纸和印刷机械</t>
  </si>
  <si>
    <t>郴州日报社5G融媒体党屏系统</t>
  </si>
  <si>
    <t>触摸屏</t>
  </si>
  <si>
    <t>郴州日报社融媒体私有云数据灾备系统</t>
  </si>
  <si>
    <t>服务器</t>
  </si>
  <si>
    <t>报纸印刷用设备环保升级改造</t>
  </si>
  <si>
    <t>报纸印刷用配件</t>
  </si>
  <si>
    <t>郴州日报社云桌面办公系统</t>
  </si>
  <si>
    <t>报纸印刷用油墨</t>
  </si>
  <si>
    <t>油墨及类似产品</t>
  </si>
  <si>
    <t>郴州日报社办公楼及家属区物业服务</t>
  </si>
  <si>
    <t>物业管理服务</t>
  </si>
  <si>
    <t>是</t>
  </si>
  <si>
    <t>报纸印刷用其他原材料</t>
  </si>
  <si>
    <t>报纸印刷用设备更新</t>
  </si>
  <si>
    <t>单位名称：郴州日报社</t>
  </si>
  <si>
    <t>单位名称：郴州日报社</t>
  </si>
  <si>
    <t>单位名称：郴州日报社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</si>
</sst>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.0000"/>
  </numFmts>
  <fonts count="35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sz val="11"/>
      <color indexed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4" borderId="5" applyNumberFormat="0" applyAlignment="0" applyProtection="0"/>
    <xf numFmtId="0" fontId="18" fillId="21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0" fontId="25" fillId="15" borderId="0" applyNumberFormat="0" applyBorder="0" applyAlignment="0" applyProtection="0"/>
    <xf numFmtId="0" fontId="21" fillId="14" borderId="8" applyNumberFormat="0" applyAlignment="0" applyProtection="0"/>
    <xf numFmtId="0" fontId="26" fillId="7" borderId="5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" fillId="9" borderId="9" applyNumberFormat="0" applyFont="0" applyAlignment="0" applyProtection="0"/>
  </cellStyleXfs>
  <cellXfs count="190">
    <xf numFmtId="0" fontId="0" fillId="0" borderId="0" xfId="0" applyAlignment="1">
      <alignment/>
    </xf>
    <xf numFmtId="0" fontId="1" fillId="0" borderId="0" xfId="103" applyFont="1" applyAlignment="1">
      <alignment horizontal="center" vertical="center"/>
      <protection/>
    </xf>
    <xf numFmtId="0" fontId="2" fillId="0" borderId="0" xfId="103" applyFont="1" applyAlignment="1">
      <alignment horizontal="center" vertical="center"/>
      <protection/>
    </xf>
    <xf numFmtId="0" fontId="2" fillId="0" borderId="0" xfId="103" applyFont="1" applyFill="1" applyAlignment="1">
      <alignment wrapText="1"/>
      <protection/>
    </xf>
    <xf numFmtId="0" fontId="2" fillId="0" borderId="0" xfId="103" applyFont="1">
      <alignment/>
      <protection/>
    </xf>
    <xf numFmtId="0" fontId="4" fillId="0" borderId="0" xfId="103" applyFont="1" applyAlignment="1">
      <alignment horizontal="left" vertical="center"/>
      <protection/>
    </xf>
    <xf numFmtId="0" fontId="5" fillId="0" borderId="10" xfId="103" applyFont="1" applyFill="1" applyBorder="1" applyAlignment="1">
      <alignment horizontal="center" vertical="center" wrapText="1"/>
      <protection/>
    </xf>
    <xf numFmtId="0" fontId="2" fillId="0" borderId="0" xfId="103" applyFont="1" applyAlignment="1">
      <alignment horizontal="right" vertical="center"/>
      <protection/>
    </xf>
    <xf numFmtId="0" fontId="1" fillId="0" borderId="0" xfId="99" applyFont="1" applyAlignment="1">
      <alignment vertical="center"/>
      <protection/>
    </xf>
    <xf numFmtId="0" fontId="2" fillId="0" borderId="0" xfId="99" applyFont="1" applyAlignment="1">
      <alignment horizontal="center" vertical="center"/>
      <protection/>
    </xf>
    <xf numFmtId="0" fontId="2" fillId="0" borderId="0" xfId="99" applyFont="1" applyFill="1" applyAlignment="1">
      <alignment vertical="center"/>
      <protection/>
    </xf>
    <xf numFmtId="0" fontId="2" fillId="8" borderId="0" xfId="99" applyFont="1" applyFill="1" applyAlignment="1">
      <alignment vertical="center"/>
      <protection/>
    </xf>
    <xf numFmtId="0" fontId="2" fillId="0" borderId="0" xfId="99" applyFont="1" applyAlignment="1">
      <alignment vertical="center"/>
      <protection/>
    </xf>
    <xf numFmtId="0" fontId="5" fillId="8" borderId="10" xfId="99" applyFont="1" applyFill="1" applyBorder="1" applyAlignment="1">
      <alignment horizontal="center" vertical="center" wrapText="1"/>
      <protection/>
    </xf>
    <xf numFmtId="0" fontId="0" fillId="0" borderId="0" xfId="127" applyFont="1" applyFill="1" applyAlignment="1">
      <alignment horizontal="center" vertical="center"/>
      <protection/>
    </xf>
    <xf numFmtId="0" fontId="0" fillId="0" borderId="0" xfId="127" applyFont="1" applyFill="1" applyBorder="1" applyAlignment="1">
      <alignment horizontal="center" vertical="center"/>
      <protection/>
    </xf>
    <xf numFmtId="0" fontId="8" fillId="8" borderId="0" xfId="127" applyFont="1" applyFill="1" applyBorder="1" applyAlignment="1">
      <alignment horizontal="center" vertical="center"/>
      <protection/>
    </xf>
    <xf numFmtId="0" fontId="2" fillId="8" borderId="0" xfId="127" applyFont="1" applyFill="1" applyAlignment="1">
      <alignment horizontal="right" vertical="center"/>
      <protection/>
    </xf>
    <xf numFmtId="176" fontId="2" fillId="0" borderId="10" xfId="99" applyNumberFormat="1" applyFont="1" applyFill="1" applyBorder="1" applyAlignment="1" applyProtection="1">
      <alignment horizontal="right" vertical="center" wrapText="1"/>
      <protection/>
    </xf>
    <xf numFmtId="0" fontId="1" fillId="8" borderId="0" xfId="99" applyFont="1" applyFill="1" applyAlignment="1">
      <alignment vertical="center"/>
      <protection/>
    </xf>
    <xf numFmtId="0" fontId="2" fillId="8" borderId="0" xfId="99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6" fillId="8" borderId="0" xfId="105" applyFont="1" applyFill="1">
      <alignment/>
      <protection/>
    </xf>
    <xf numFmtId="0" fontId="2" fillId="8" borderId="0" xfId="105" applyFill="1">
      <alignment/>
      <protection/>
    </xf>
    <xf numFmtId="0" fontId="9" fillId="8" borderId="0" xfId="105" applyNumberFormat="1" applyFont="1" applyFill="1" applyAlignment="1" applyProtection="1">
      <alignment vertical="center"/>
      <protection/>
    </xf>
    <xf numFmtId="0" fontId="5" fillId="0" borderId="10" xfId="102" applyFont="1" applyBorder="1" applyAlignment="1">
      <alignment horizontal="center" vertical="center"/>
      <protection/>
    </xf>
    <xf numFmtId="0" fontId="5" fillId="0" borderId="10" xfId="102" applyFont="1" applyBorder="1" applyAlignment="1">
      <alignment horizontal="center" vertical="center" wrapText="1"/>
      <protection/>
    </xf>
    <xf numFmtId="0" fontId="2" fillId="0" borderId="0" xfId="105" applyFill="1">
      <alignment/>
      <protection/>
    </xf>
    <xf numFmtId="4" fontId="2" fillId="0" borderId="0" xfId="105" applyNumberFormat="1" applyFont="1" applyFill="1" applyAlignment="1" applyProtection="1">
      <alignment/>
      <protection/>
    </xf>
    <xf numFmtId="0" fontId="5" fillId="8" borderId="10" xfId="105" applyFont="1" applyFill="1" applyBorder="1" applyAlignment="1">
      <alignment horizontal="center" vertical="center" wrapText="1"/>
      <protection/>
    </xf>
    <xf numFmtId="0" fontId="2" fillId="0" borderId="0" xfId="100">
      <alignment vertical="center"/>
      <protection/>
    </xf>
    <xf numFmtId="0" fontId="8" fillId="0" borderId="0" xfId="105" applyFont="1" applyFill="1">
      <alignment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8" borderId="0" xfId="104" applyFont="1" applyFill="1">
      <alignment/>
      <protection/>
    </xf>
    <xf numFmtId="0" fontId="2" fillId="8" borderId="0" xfId="104" applyFont="1" applyFill="1" applyAlignment="1">
      <alignment vertical="center"/>
      <protection/>
    </xf>
    <xf numFmtId="0" fontId="2" fillId="0" borderId="0" xfId="104" applyFont="1" applyAlignment="1">
      <alignment vertical="center"/>
      <protection/>
    </xf>
    <xf numFmtId="0" fontId="2" fillId="8" borderId="0" xfId="104" applyFont="1" applyFill="1">
      <alignment/>
      <protection/>
    </xf>
    <xf numFmtId="0" fontId="9" fillId="8" borderId="0" xfId="104" applyNumberFormat="1" applyFont="1" applyFill="1" applyAlignment="1" applyProtection="1">
      <alignment horizontal="center" vertical="center"/>
      <protection/>
    </xf>
    <xf numFmtId="0" fontId="11" fillId="8" borderId="0" xfId="104" applyNumberFormat="1" applyFont="1" applyFill="1" applyAlignment="1" applyProtection="1">
      <alignment horizontal="right" vertical="center"/>
      <protection/>
    </xf>
    <xf numFmtId="0" fontId="2" fillId="8" borderId="0" xfId="104" applyFont="1" applyFill="1" applyAlignment="1">
      <alignment horizontal="right" vertical="center"/>
      <protection/>
    </xf>
    <xf numFmtId="0" fontId="5" fillId="0" borderId="10" xfId="104" applyFont="1" applyFill="1" applyBorder="1" applyAlignment="1">
      <alignment horizontal="center" vertical="center"/>
      <protection/>
    </xf>
    <xf numFmtId="0" fontId="5" fillId="0" borderId="11" xfId="104" applyFont="1" applyFill="1" applyBorder="1" applyAlignment="1">
      <alignment horizontal="center" vertical="center"/>
      <protection/>
    </xf>
    <xf numFmtId="0" fontId="5" fillId="8" borderId="11" xfId="104" applyFont="1" applyFill="1" applyBorder="1" applyAlignment="1">
      <alignment horizontal="center" vertical="center"/>
      <protection/>
    </xf>
    <xf numFmtId="0" fontId="5" fillId="0" borderId="10" xfId="104" applyNumberFormat="1" applyFont="1" applyFill="1" applyBorder="1" applyAlignment="1" applyProtection="1">
      <alignment horizontal="center" vertical="center"/>
      <protection/>
    </xf>
    <xf numFmtId="0" fontId="5" fillId="0" borderId="12" xfId="104" applyNumberFormat="1" applyFont="1" applyFill="1" applyBorder="1" applyAlignment="1" applyProtection="1">
      <alignment horizontal="center" vertical="center"/>
      <protection/>
    </xf>
    <xf numFmtId="0" fontId="5" fillId="8" borderId="10" xfId="104" applyFont="1" applyFill="1" applyBorder="1" applyAlignment="1">
      <alignment horizontal="center" vertical="center"/>
      <protection/>
    </xf>
    <xf numFmtId="0" fontId="5" fillId="0" borderId="10" xfId="104" applyFont="1" applyFill="1" applyBorder="1" applyAlignment="1">
      <alignment vertical="center"/>
      <protection/>
    </xf>
    <xf numFmtId="0" fontId="5" fillId="0" borderId="13" xfId="104" applyFont="1" applyFill="1" applyBorder="1" applyAlignment="1">
      <alignment vertical="center"/>
      <protection/>
    </xf>
    <xf numFmtId="0" fontId="5" fillId="0" borderId="11" xfId="104" applyFont="1" applyFill="1" applyBorder="1" applyAlignment="1">
      <alignment vertical="center"/>
      <protection/>
    </xf>
    <xf numFmtId="0" fontId="5" fillId="0" borderId="14" xfId="104" applyFont="1" applyFill="1" applyBorder="1" applyAlignment="1">
      <alignment horizontal="left" vertical="center"/>
      <protection/>
    </xf>
    <xf numFmtId="0" fontId="5" fillId="0" borderId="14" xfId="104" applyFont="1" applyFill="1" applyBorder="1" applyAlignment="1">
      <alignment vertical="center"/>
      <protection/>
    </xf>
    <xf numFmtId="0" fontId="5" fillId="0" borderId="14" xfId="104" applyFont="1" applyFill="1" applyBorder="1" applyAlignment="1">
      <alignment horizontal="left" vertical="center" wrapText="1"/>
      <protection/>
    </xf>
    <xf numFmtId="176" fontId="2" fillId="0" borderId="10" xfId="104" applyNumberFormat="1" applyFont="1" applyFill="1" applyBorder="1" applyAlignment="1">
      <alignment vertical="center"/>
      <protection/>
    </xf>
    <xf numFmtId="176" fontId="2" fillId="0" borderId="10" xfId="104" applyNumberFormat="1" applyFont="1" applyFill="1" applyBorder="1" applyAlignment="1">
      <alignment horizontal="right" vertical="center"/>
      <protection/>
    </xf>
    <xf numFmtId="176" fontId="2" fillId="0" borderId="15" xfId="104" applyNumberFormat="1" applyFont="1" applyFill="1" applyBorder="1" applyAlignment="1" applyProtection="1">
      <alignment vertical="center"/>
      <protection/>
    </xf>
    <xf numFmtId="176" fontId="2" fillId="0" borderId="15" xfId="104" applyNumberFormat="1" applyFont="1" applyFill="1" applyBorder="1" applyAlignment="1">
      <alignment vertical="center"/>
      <protection/>
    </xf>
    <xf numFmtId="176" fontId="2" fillId="0" borderId="12" xfId="104" applyNumberFormat="1" applyFont="1" applyFill="1" applyBorder="1" applyAlignment="1">
      <alignment vertical="center"/>
      <protection/>
    </xf>
    <xf numFmtId="0" fontId="5" fillId="0" borderId="16" xfId="104" applyFont="1" applyFill="1" applyBorder="1" applyAlignment="1">
      <alignment horizontal="center" vertical="center"/>
      <protection/>
    </xf>
    <xf numFmtId="176" fontId="2" fillId="0" borderId="15" xfId="104" applyNumberFormat="1" applyFont="1" applyFill="1" applyBorder="1" applyAlignment="1">
      <alignment horizontal="right" vertical="center"/>
      <protection/>
    </xf>
    <xf numFmtId="0" fontId="2" fillId="0" borderId="0" xfId="104" applyFont="1" applyFill="1">
      <alignment/>
      <protection/>
    </xf>
    <xf numFmtId="176" fontId="2" fillId="0" borderId="10" xfId="104" applyNumberFormat="1" applyFont="1" applyFill="1" applyBorder="1" applyAlignment="1" applyProtection="1">
      <alignment horizontal="right" vertical="center"/>
      <protection/>
    </xf>
    <xf numFmtId="176" fontId="2" fillId="0" borderId="12" xfId="104" applyNumberFormat="1" applyFont="1" applyFill="1" applyBorder="1" applyAlignment="1" applyProtection="1">
      <alignment horizontal="right" vertical="center"/>
      <protection/>
    </xf>
    <xf numFmtId="176" fontId="2" fillId="0" borderId="15" xfId="104" applyNumberFormat="1" applyFont="1" applyFill="1" applyBorder="1" applyAlignment="1" applyProtection="1">
      <alignment horizontal="right" vertical="center"/>
      <protection/>
    </xf>
    <xf numFmtId="176" fontId="2" fillId="0" borderId="17" xfId="104" applyNumberFormat="1" applyFont="1" applyFill="1" applyBorder="1" applyAlignment="1" applyProtection="1">
      <alignment horizontal="right" vertical="center"/>
      <protection/>
    </xf>
    <xf numFmtId="176" fontId="2" fillId="0" borderId="12" xfId="104" applyNumberFormat="1" applyFont="1" applyFill="1" applyBorder="1" applyAlignment="1" applyProtection="1">
      <alignment horizontal="right" vertical="center" wrapText="1"/>
      <protection/>
    </xf>
    <xf numFmtId="0" fontId="5" fillId="0" borderId="0" xfId="104" applyFont="1" applyFill="1" applyAlignment="1">
      <alignment vertical="center"/>
      <protection/>
    </xf>
    <xf numFmtId="0" fontId="11" fillId="0" borderId="10" xfId="104" applyFont="1" applyFill="1" applyBorder="1" applyAlignment="1">
      <alignment vertical="center"/>
      <protection/>
    </xf>
    <xf numFmtId="0" fontId="6" fillId="0" borderId="0" xfId="104" applyFont="1" applyFill="1" applyAlignment="1">
      <alignment vertical="center"/>
      <protection/>
    </xf>
    <xf numFmtId="176" fontId="2" fillId="0" borderId="10" xfId="0" applyNumberFormat="1" applyFont="1" applyFill="1" applyBorder="1" applyAlignment="1">
      <alignment horizontal="right" vertical="center"/>
    </xf>
    <xf numFmtId="0" fontId="5" fillId="0" borderId="11" xfId="104" applyFont="1" applyFill="1" applyBorder="1" applyAlignment="1">
      <alignment horizontal="left" vertical="center"/>
      <protection/>
    </xf>
    <xf numFmtId="176" fontId="2" fillId="0" borderId="12" xfId="104" applyNumberFormat="1" applyFont="1" applyFill="1" applyBorder="1" applyAlignment="1">
      <alignment horizontal="right" vertical="center"/>
      <protection/>
    </xf>
    <xf numFmtId="176" fontId="2" fillId="0" borderId="11" xfId="104" applyNumberFormat="1" applyFont="1" applyFill="1" applyBorder="1" applyAlignment="1">
      <alignment horizontal="right" vertical="center"/>
      <protection/>
    </xf>
    <xf numFmtId="176" fontId="2" fillId="0" borderId="16" xfId="104" applyNumberFormat="1" applyFont="1" applyFill="1" applyBorder="1" applyAlignment="1">
      <alignment horizontal="right" vertical="center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101" applyNumberFormat="1" applyFont="1" applyFill="1" applyBorder="1" applyAlignment="1">
      <alignment horizontal="left" vertical="center"/>
      <protection/>
    </xf>
    <xf numFmtId="176" fontId="2" fillId="0" borderId="10" xfId="101" applyNumberFormat="1" applyFont="1" applyFill="1" applyBorder="1" applyAlignment="1">
      <alignment horizontal="right" vertical="center" wrapText="1"/>
      <protection/>
    </xf>
    <xf numFmtId="176" fontId="2" fillId="0" borderId="10" xfId="105" applyNumberFormat="1" applyFont="1" applyFill="1" applyBorder="1" applyAlignment="1">
      <alignment horizontal="right" vertical="center" wrapText="1"/>
      <protection/>
    </xf>
    <xf numFmtId="49" fontId="2" fillId="0" borderId="10" xfId="101" applyNumberFormat="1" applyFont="1" applyFill="1" applyBorder="1" applyAlignment="1">
      <alignment horizontal="center" vertical="center"/>
      <protection/>
    </xf>
    <xf numFmtId="49" fontId="2" fillId="0" borderId="10" xfId="127" applyNumberFormat="1" applyFont="1" applyFill="1" applyBorder="1" applyAlignment="1" applyProtection="1">
      <alignment horizontal="left" vertical="center" wrapText="1"/>
      <protection/>
    </xf>
    <xf numFmtId="49" fontId="2" fillId="0" borderId="10" xfId="103" applyNumberFormat="1" applyFont="1" applyFill="1" applyBorder="1" applyAlignment="1">
      <alignment horizontal="left" vertical="center" wrapText="1"/>
      <protection/>
    </xf>
    <xf numFmtId="176" fontId="2" fillId="0" borderId="10" xfId="103" applyNumberFormat="1" applyFont="1" applyFill="1" applyBorder="1" applyAlignment="1">
      <alignment horizontal="right" vertical="center"/>
      <protection/>
    </xf>
    <xf numFmtId="49" fontId="2" fillId="0" borderId="10" xfId="103" applyNumberFormat="1" applyFont="1" applyFill="1" applyBorder="1" applyAlignment="1">
      <alignment horizontal="left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8" borderId="0" xfId="104" applyNumberFormat="1" applyFont="1" applyFill="1" applyAlignment="1" applyProtection="1">
      <alignment horizontal="center" vertical="center"/>
      <protection/>
    </xf>
    <xf numFmtId="0" fontId="5" fillId="0" borderId="18" xfId="104" applyNumberFormat="1" applyFont="1" applyFill="1" applyBorder="1" applyAlignment="1">
      <alignment vertical="center"/>
      <protection/>
    </xf>
    <xf numFmtId="0" fontId="5" fillId="2" borderId="18" xfId="104" applyNumberFormat="1" applyFont="1" applyFill="1" applyBorder="1" applyAlignment="1">
      <alignment vertical="center"/>
      <protection/>
    </xf>
    <xf numFmtId="0" fontId="5" fillId="0" borderId="10" xfId="104" applyFont="1" applyFill="1" applyBorder="1" applyAlignment="1">
      <alignment horizontal="center" vertical="center"/>
      <protection/>
    </xf>
    <xf numFmtId="0" fontId="5" fillId="0" borderId="11" xfId="104" applyFont="1" applyFill="1" applyBorder="1" applyAlignment="1">
      <alignment horizontal="center" vertical="center"/>
      <protection/>
    </xf>
    <xf numFmtId="0" fontId="5" fillId="8" borderId="11" xfId="104" applyFont="1" applyFill="1" applyBorder="1" applyAlignment="1">
      <alignment horizontal="center" vertical="center"/>
      <protection/>
    </xf>
    <xf numFmtId="0" fontId="5" fillId="8" borderId="14" xfId="104" applyFont="1" applyFill="1" applyBorder="1" applyAlignment="1">
      <alignment horizontal="center" vertical="center"/>
      <protection/>
    </xf>
    <xf numFmtId="0" fontId="5" fillId="8" borderId="16" xfId="104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8" xfId="0" applyNumberFormat="1" applyFont="1" applyFill="1" applyBorder="1" applyAlignment="1">
      <alignment vertical="center"/>
    </xf>
    <xf numFmtId="0" fontId="5" fillId="2" borderId="18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center"/>
    </xf>
    <xf numFmtId="0" fontId="5" fillId="2" borderId="1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vertical="center"/>
    </xf>
    <xf numFmtId="49" fontId="5" fillId="2" borderId="18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3" fillId="8" borderId="0" xfId="105" applyFont="1" applyFill="1" applyAlignment="1">
      <alignment horizontal="center" vertical="center"/>
      <protection/>
    </xf>
    <xf numFmtId="0" fontId="5" fillId="0" borderId="18" xfId="105" applyFont="1" applyFill="1" applyBorder="1" applyAlignment="1">
      <alignment horizontal="left" vertical="center"/>
      <protection/>
    </xf>
    <xf numFmtId="0" fontId="5" fillId="2" borderId="18" xfId="105" applyFont="1" applyFill="1" applyBorder="1" applyAlignment="1">
      <alignment horizontal="left" vertical="center"/>
      <protection/>
    </xf>
    <xf numFmtId="0" fontId="5" fillId="0" borderId="10" xfId="101" applyFont="1" applyBorder="1" applyAlignment="1">
      <alignment horizontal="center" vertical="center"/>
      <protection/>
    </xf>
    <xf numFmtId="0" fontId="5" fillId="8" borderId="11" xfId="105" applyFont="1" applyFill="1" applyBorder="1" applyAlignment="1">
      <alignment horizontal="center" vertical="center"/>
      <protection/>
    </xf>
    <xf numFmtId="0" fontId="5" fillId="8" borderId="14" xfId="105" applyFont="1" applyFill="1" applyBorder="1" applyAlignment="1">
      <alignment horizontal="center" vertical="center"/>
      <protection/>
    </xf>
    <xf numFmtId="0" fontId="5" fillId="8" borderId="16" xfId="105" applyFont="1" applyFill="1" applyBorder="1" applyAlignment="1">
      <alignment horizontal="center" vertical="center"/>
      <protection/>
    </xf>
    <xf numFmtId="0" fontId="6" fillId="8" borderId="12" xfId="105" applyFont="1" applyFill="1" applyBorder="1" applyAlignment="1">
      <alignment horizontal="center" vertical="center"/>
      <protection/>
    </xf>
    <xf numFmtId="0" fontId="6" fillId="8" borderId="15" xfId="105" applyFont="1" applyFill="1" applyBorder="1" applyAlignment="1">
      <alignment horizontal="center" vertical="center"/>
      <protection/>
    </xf>
    <xf numFmtId="0" fontId="5" fillId="0" borderId="12" xfId="102" applyFont="1" applyBorder="1" applyAlignment="1">
      <alignment horizontal="center" vertical="center"/>
      <protection/>
    </xf>
    <xf numFmtId="0" fontId="5" fillId="0" borderId="15" xfId="102" applyFont="1" applyBorder="1" applyAlignment="1">
      <alignment horizontal="center" vertical="center"/>
      <protection/>
    </xf>
    <xf numFmtId="0" fontId="5" fillId="8" borderId="12" xfId="127" applyFont="1" applyFill="1" applyBorder="1" applyAlignment="1">
      <alignment horizontal="center" vertical="center" wrapText="1"/>
      <protection/>
    </xf>
    <xf numFmtId="0" fontId="5" fillId="8" borderId="15" xfId="127" applyFont="1" applyFill="1" applyBorder="1" applyAlignment="1">
      <alignment horizontal="center" vertical="center" wrapText="1"/>
      <protection/>
    </xf>
    <xf numFmtId="0" fontId="5" fillId="8" borderId="10" xfId="127" applyFont="1" applyFill="1" applyBorder="1" applyAlignment="1">
      <alignment horizontal="center" vertical="center" wrapText="1"/>
      <protection/>
    </xf>
    <xf numFmtId="0" fontId="5" fillId="8" borderId="10" xfId="99" applyFont="1" applyFill="1" applyBorder="1" applyAlignment="1">
      <alignment horizontal="center" vertical="center" wrapText="1"/>
      <protection/>
    </xf>
    <xf numFmtId="0" fontId="5" fillId="8" borderId="15" xfId="127" applyFont="1" applyFill="1" applyBorder="1" applyAlignment="1">
      <alignment horizontal="center" vertical="center"/>
      <protection/>
    </xf>
    <xf numFmtId="0" fontId="5" fillId="8" borderId="10" xfId="127" applyFont="1" applyFill="1" applyBorder="1" applyAlignment="1">
      <alignment horizontal="center" vertical="center"/>
      <protection/>
    </xf>
    <xf numFmtId="0" fontId="5" fillId="0" borderId="10" xfId="127" applyFont="1" applyFill="1" applyBorder="1" applyAlignment="1">
      <alignment horizontal="center" vertical="center" wrapText="1"/>
      <protection/>
    </xf>
    <xf numFmtId="0" fontId="7" fillId="8" borderId="0" xfId="99" applyNumberFormat="1" applyFont="1" applyFill="1" applyAlignment="1" applyProtection="1">
      <alignment horizontal="center" vertical="center"/>
      <protection/>
    </xf>
    <xf numFmtId="0" fontId="2" fillId="8" borderId="0" xfId="127" applyFont="1" applyFill="1" applyAlignment="1">
      <alignment horizontal="right" vertical="center"/>
      <protection/>
    </xf>
    <xf numFmtId="0" fontId="4" fillId="0" borderId="18" xfId="0" applyNumberFormat="1" applyFont="1" applyFill="1" applyBorder="1" applyAlignment="1">
      <alignment vertical="center"/>
    </xf>
    <xf numFmtId="0" fontId="4" fillId="2" borderId="18" xfId="0" applyNumberFormat="1" applyFont="1" applyFill="1" applyBorder="1" applyAlignment="1">
      <alignment vertical="center"/>
    </xf>
    <xf numFmtId="0" fontId="5" fillId="8" borderId="11" xfId="99" applyNumberFormat="1" applyFont="1" applyFill="1" applyBorder="1" applyAlignment="1" applyProtection="1">
      <alignment horizontal="center" vertical="center"/>
      <protection/>
    </xf>
    <xf numFmtId="0" fontId="5" fillId="8" borderId="14" xfId="99" applyNumberFormat="1" applyFont="1" applyFill="1" applyBorder="1" applyAlignment="1" applyProtection="1">
      <alignment horizontal="center" vertical="center"/>
      <protection/>
    </xf>
    <xf numFmtId="0" fontId="5" fillId="8" borderId="16" xfId="99" applyNumberFormat="1" applyFont="1" applyFill="1" applyBorder="1" applyAlignment="1" applyProtection="1">
      <alignment horizontal="center" vertical="center"/>
      <protection/>
    </xf>
    <xf numFmtId="0" fontId="5" fillId="0" borderId="10" xfId="103" applyFont="1" applyBorder="1" applyAlignment="1">
      <alignment horizontal="center" vertical="center" wrapText="1"/>
      <protection/>
    </xf>
    <xf numFmtId="0" fontId="5" fillId="0" borderId="10" xfId="103" applyFont="1" applyFill="1" applyBorder="1" applyAlignment="1">
      <alignment horizontal="center" vertical="center" wrapText="1"/>
      <protection/>
    </xf>
    <xf numFmtId="0" fontId="6" fillId="0" borderId="12" xfId="103" applyFont="1" applyBorder="1" applyAlignment="1">
      <alignment horizontal="center" vertical="center" wrapText="1"/>
      <protection/>
    </xf>
    <xf numFmtId="0" fontId="6" fillId="0" borderId="17" xfId="103" applyFont="1" applyBorder="1" applyAlignment="1">
      <alignment horizontal="center" vertical="center" wrapText="1"/>
      <protection/>
    </xf>
    <xf numFmtId="0" fontId="6" fillId="0" borderId="15" xfId="103" applyFont="1" applyBorder="1" applyAlignment="1">
      <alignment horizontal="center" vertical="center" wrapText="1"/>
      <protection/>
    </xf>
    <xf numFmtId="0" fontId="3" fillId="0" borderId="0" xfId="103" applyFont="1" applyFill="1" applyAlignment="1">
      <alignment horizontal="center" vertical="center"/>
      <protection/>
    </xf>
    <xf numFmtId="0" fontId="2" fillId="0" borderId="0" xfId="103" applyFont="1" applyAlignment="1">
      <alignment horizontal="right" vertical="center"/>
      <protection/>
    </xf>
    <xf numFmtId="0" fontId="4" fillId="0" borderId="18" xfId="103" applyFont="1" applyFill="1" applyBorder="1" applyAlignment="1">
      <alignment horizontal="left" vertical="center"/>
      <protection/>
    </xf>
    <xf numFmtId="0" fontId="4" fillId="2" borderId="18" xfId="103" applyFont="1" applyFill="1" applyBorder="1" applyAlignment="1">
      <alignment horizontal="left" vertical="center"/>
      <protection/>
    </xf>
    <xf numFmtId="0" fontId="5" fillId="0" borderId="11" xfId="103" applyFont="1" applyBorder="1" applyAlignment="1">
      <alignment horizontal="center" vertical="center" wrapText="1"/>
      <protection/>
    </xf>
    <xf numFmtId="0" fontId="5" fillId="0" borderId="14" xfId="103" applyFont="1" applyBorder="1" applyAlignment="1">
      <alignment horizontal="center" vertical="center" wrapText="1"/>
      <protection/>
    </xf>
    <xf numFmtId="0" fontId="5" fillId="0" borderId="16" xfId="103" applyFont="1" applyBorder="1" applyAlignment="1">
      <alignment horizontal="center" vertical="center" wrapText="1"/>
      <protection/>
    </xf>
  </cellXfs>
  <cellStyles count="13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Normal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标题_1654300F8AE94C2E87A952B7EF921BB2" xfId="58"/>
    <cellStyle name="差" xfId="59"/>
    <cellStyle name="差_1654300F8AE94C2E87A952B7EF921BB2" xfId="60"/>
    <cellStyle name="差_5BDD9599A3CF4CD99BCB55CED74F9FED" xfId="61"/>
    <cellStyle name="差_68838C8F6DDD48DEB046BD930F384E16" xfId="62"/>
    <cellStyle name="差_6F5E9E34754B4CEFA41C888D2A633979" xfId="63"/>
    <cellStyle name="差_73479186C30448DD88BD8F3CB8DFA6ED" xfId="64"/>
    <cellStyle name="差_98AC89715B3445E3B1523AEF4D98C5CF" xfId="65"/>
    <cellStyle name="差_A564D0066D534249B316FE0ECB7EBFD3" xfId="66"/>
    <cellStyle name="差_ACB61E3866E34848A83F814CE990AE35" xfId="67"/>
    <cellStyle name="差_E751A31C0F7940EDBE75C3E4FCA4598D" xfId="68"/>
    <cellStyle name="常规 10" xfId="69"/>
    <cellStyle name="常规 11" xfId="70"/>
    <cellStyle name="常规 12" xfId="71"/>
    <cellStyle name="常规 13" xfId="72"/>
    <cellStyle name="常规 14" xfId="73"/>
    <cellStyle name="常规 15" xfId="74"/>
    <cellStyle name="常规 16" xfId="75"/>
    <cellStyle name="常规 17" xfId="76"/>
    <cellStyle name="常规 2" xfId="77"/>
    <cellStyle name="常规 2 2" xfId="78"/>
    <cellStyle name="常规 2 4" xfId="79"/>
    <cellStyle name="常规 2 6" xfId="80"/>
    <cellStyle name="常规 2_68838C8F6DDD48DEB046BD930F384E16" xfId="81"/>
    <cellStyle name="常规 21" xfId="82"/>
    <cellStyle name="常规 22" xfId="83"/>
    <cellStyle name="常规 23" xfId="84"/>
    <cellStyle name="常规 3" xfId="85"/>
    <cellStyle name="常规 3 2" xfId="86"/>
    <cellStyle name="常规 3 3" xfId="87"/>
    <cellStyle name="常规 3 4" xfId="88"/>
    <cellStyle name="常规 3 5" xfId="89"/>
    <cellStyle name="常规 3_附表二_1" xfId="90"/>
    <cellStyle name="常规 4" xfId="91"/>
    <cellStyle name="常规 5" xfId="92"/>
    <cellStyle name="常规 6" xfId="93"/>
    <cellStyle name="常规 7" xfId="94"/>
    <cellStyle name="常规 7 4" xfId="95"/>
    <cellStyle name="常规 8" xfId="96"/>
    <cellStyle name="常规 8 4" xfId="97"/>
    <cellStyle name="常规 9" xfId="98"/>
    <cellStyle name="常规_31C1098EE4C24C0ABC43A4A397488AB8" xfId="99"/>
    <cellStyle name="常规_5BDD9599A3CF4CD99BCB55CED74F9FED" xfId="100"/>
    <cellStyle name="常规_A564D0066D534249B316FE0ECB7EBFD3" xfId="101"/>
    <cellStyle name="常规_ACB61E3866E34848A83F814CE990AE35" xfId="102"/>
    <cellStyle name="常规_C495E90FA50143688FDFA08899F1798E" xfId="103"/>
    <cellStyle name="常规_D471370527D54CB5A9F0329D467E6AB4" xfId="104"/>
    <cellStyle name="常规_DD1F4B344DC04238875163D2610BBFDB" xfId="105"/>
    <cellStyle name="Hyperlink" xfId="106"/>
    <cellStyle name="好" xfId="107"/>
    <cellStyle name="好_1654300F8AE94C2E87A952B7EF921BB2" xfId="108"/>
    <cellStyle name="好_5BDD9599A3CF4CD99BCB55CED74F9FED" xfId="109"/>
    <cellStyle name="好_68838C8F6DDD48DEB046BD930F384E16" xfId="110"/>
    <cellStyle name="好_6F5E9E34754B4CEFA41C888D2A633979" xfId="111"/>
    <cellStyle name="好_73479186C30448DD88BD8F3CB8DFA6ED" xfId="112"/>
    <cellStyle name="好_98AC89715B3445E3B1523AEF4D98C5CF" xfId="113"/>
    <cellStyle name="好_A564D0066D534249B316FE0ECB7EBFD3" xfId="114"/>
    <cellStyle name="好_ACB61E3866E34848A83F814CE990AE35" xfId="115"/>
    <cellStyle name="好_E751A31C0F7940EDBE75C3E4FCA4598D" xfId="116"/>
    <cellStyle name="汇总" xfId="117"/>
    <cellStyle name="Currency" xfId="118"/>
    <cellStyle name="Currency [0]" xfId="119"/>
    <cellStyle name="计算" xfId="120"/>
    <cellStyle name="检查单元格" xfId="121"/>
    <cellStyle name="解释性文本" xfId="122"/>
    <cellStyle name="警告文本" xfId="123"/>
    <cellStyle name="链接单元格" xfId="124"/>
    <cellStyle name="Comma" xfId="125"/>
    <cellStyle name="Comma [0]" xfId="126"/>
    <cellStyle name="千位分隔[0]_31C1098EE4C24C0ABC43A4A397488AB8" xfId="127"/>
    <cellStyle name="强调文字颜色 1" xfId="128"/>
    <cellStyle name="强调文字颜色 2" xfId="129"/>
    <cellStyle name="强调文字颜色 3" xfId="130"/>
    <cellStyle name="强调文字颜色 4" xfId="131"/>
    <cellStyle name="强调文字颜色 5" xfId="132"/>
    <cellStyle name="强调文字颜色 6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showGridLines="0" showZeros="0" workbookViewId="0" topLeftCell="A1">
      <selection activeCell="C21" sqref="C21"/>
    </sheetView>
  </sheetViews>
  <sheetFormatPr defaultColWidth="7.00390625" defaultRowHeight="14.25"/>
  <cols>
    <col min="1" max="1" width="26.125" style="48" customWidth="1"/>
    <col min="2" max="2" width="10.375" style="48" customWidth="1"/>
    <col min="3" max="3" width="26.50390625" style="49" customWidth="1"/>
    <col min="4" max="4" width="9.75390625" style="49" customWidth="1"/>
    <col min="5" max="5" width="22.75390625" style="48" customWidth="1"/>
    <col min="6" max="6" width="9.875" style="48" customWidth="1"/>
    <col min="7" max="7" width="23.50390625" style="50" customWidth="1"/>
    <col min="8" max="8" width="9.00390625" style="50" customWidth="1"/>
    <col min="9" max="16384" width="7.00390625" style="50" customWidth="1"/>
  </cols>
  <sheetData>
    <row r="1" spans="1:8" s="47" customFormat="1" ht="23.25" customHeight="1">
      <c r="A1" s="124" t="s">
        <v>0</v>
      </c>
      <c r="B1" s="124"/>
      <c r="C1" s="124"/>
      <c r="D1" s="124"/>
      <c r="E1" s="124"/>
      <c r="F1" s="124"/>
      <c r="G1" s="124"/>
      <c r="H1" s="124"/>
    </row>
    <row r="2" spans="1:8" s="47" customFormat="1" ht="12.75" customHeight="1">
      <c r="A2" s="51"/>
      <c r="B2" s="51"/>
      <c r="C2" s="51"/>
      <c r="D2" s="51"/>
      <c r="E2" s="51"/>
      <c r="H2" s="52" t="s">
        <v>1</v>
      </c>
    </row>
    <row r="3" spans="1:8" ht="15.75" customHeight="1">
      <c r="A3" s="125" t="s">
        <v>222</v>
      </c>
      <c r="B3" s="126"/>
      <c r="C3" s="126"/>
      <c r="D3" s="126"/>
      <c r="F3" s="53"/>
      <c r="H3" s="53" t="s">
        <v>2</v>
      </c>
    </row>
    <row r="4" spans="1:8" ht="18" customHeight="1">
      <c r="A4" s="127" t="s">
        <v>3</v>
      </c>
      <c r="B4" s="128"/>
      <c r="C4" s="129" t="s">
        <v>4</v>
      </c>
      <c r="D4" s="130"/>
      <c r="E4" s="130"/>
      <c r="F4" s="130"/>
      <c r="G4" s="130"/>
      <c r="H4" s="131"/>
    </row>
    <row r="5" spans="1:8" ht="27" customHeight="1">
      <c r="A5" s="54" t="s">
        <v>5</v>
      </c>
      <c r="B5" s="56" t="s">
        <v>6</v>
      </c>
      <c r="C5" s="57" t="s">
        <v>5</v>
      </c>
      <c r="D5" s="58" t="s">
        <v>6</v>
      </c>
      <c r="E5" s="59" t="s">
        <v>7</v>
      </c>
      <c r="F5" s="54" t="s">
        <v>6</v>
      </c>
      <c r="G5" s="59" t="s">
        <v>8</v>
      </c>
      <c r="H5" s="59" t="s">
        <v>6</v>
      </c>
    </row>
    <row r="6" spans="1:8" s="73" customFormat="1" ht="15" customHeight="1">
      <c r="A6" s="60" t="s">
        <v>9</v>
      </c>
      <c r="B6" s="74">
        <v>1422.77</v>
      </c>
      <c r="C6" s="61" t="s">
        <v>11</v>
      </c>
      <c r="D6" s="74">
        <v>0</v>
      </c>
      <c r="E6" s="64" t="s">
        <v>12</v>
      </c>
      <c r="F6" s="75">
        <v>1130.77</v>
      </c>
      <c r="G6" s="60" t="s">
        <v>13</v>
      </c>
      <c r="H6" s="67">
        <v>0</v>
      </c>
    </row>
    <row r="7" spans="1:8" s="73" customFormat="1" ht="15" customHeight="1">
      <c r="A7" s="60" t="s">
        <v>14</v>
      </c>
      <c r="B7" s="74">
        <v>1422.77</v>
      </c>
      <c r="C7" s="62" t="s">
        <v>16</v>
      </c>
      <c r="D7" s="76">
        <v>0</v>
      </c>
      <c r="E7" s="64" t="s">
        <v>17</v>
      </c>
      <c r="F7" s="74">
        <v>1080.6</v>
      </c>
      <c r="G7" s="60" t="s">
        <v>18</v>
      </c>
      <c r="H7" s="67">
        <v>0</v>
      </c>
    </row>
    <row r="8" spans="1:8" s="73" customFormat="1" ht="15" customHeight="1">
      <c r="A8" s="60" t="s">
        <v>19</v>
      </c>
      <c r="B8" s="74">
        <v>0</v>
      </c>
      <c r="C8" s="62" t="s">
        <v>20</v>
      </c>
      <c r="D8" s="76">
        <v>0</v>
      </c>
      <c r="E8" s="63" t="s">
        <v>21</v>
      </c>
      <c r="F8" s="77">
        <v>371.61</v>
      </c>
      <c r="G8" s="60" t="s">
        <v>23</v>
      </c>
      <c r="H8" s="67">
        <v>0</v>
      </c>
    </row>
    <row r="9" spans="1:8" s="73" customFormat="1" ht="15" customHeight="1">
      <c r="A9" s="60" t="s">
        <v>24</v>
      </c>
      <c r="B9" s="74">
        <v>0</v>
      </c>
      <c r="C9" s="62" t="s">
        <v>25</v>
      </c>
      <c r="D9" s="76">
        <v>0</v>
      </c>
      <c r="E9" s="63" t="s">
        <v>26</v>
      </c>
      <c r="F9" s="75">
        <v>1.15</v>
      </c>
      <c r="G9" s="60" t="s">
        <v>28</v>
      </c>
      <c r="H9" s="67">
        <v>0</v>
      </c>
    </row>
    <row r="10" spans="1:8" s="73" customFormat="1" ht="15" customHeight="1">
      <c r="A10" s="60" t="s">
        <v>29</v>
      </c>
      <c r="B10" s="75">
        <v>0</v>
      </c>
      <c r="C10" s="62" t="s">
        <v>30</v>
      </c>
      <c r="D10" s="77">
        <v>6049.46</v>
      </c>
      <c r="E10" s="63" t="s">
        <v>31</v>
      </c>
      <c r="F10" s="75">
        <v>0</v>
      </c>
      <c r="G10" s="60" t="s">
        <v>33</v>
      </c>
      <c r="H10" s="67">
        <v>1404.3</v>
      </c>
    </row>
    <row r="11" spans="1:8" s="73" customFormat="1" ht="15" customHeight="1">
      <c r="A11" s="60" t="s">
        <v>34</v>
      </c>
      <c r="B11" s="75">
        <v>0</v>
      </c>
      <c r="C11" s="64" t="s">
        <v>35</v>
      </c>
      <c r="D11" s="75">
        <v>154.75</v>
      </c>
      <c r="E11" s="63" t="s">
        <v>36</v>
      </c>
      <c r="F11" s="74">
        <v>225.08</v>
      </c>
      <c r="G11" s="60" t="s">
        <v>38</v>
      </c>
      <c r="H11" s="67">
        <v>9</v>
      </c>
    </row>
    <row r="12" spans="1:8" s="73" customFormat="1" ht="15" customHeight="1">
      <c r="A12" s="60" t="s">
        <v>39</v>
      </c>
      <c r="B12" s="75">
        <v>0</v>
      </c>
      <c r="C12" s="64" t="s">
        <v>40</v>
      </c>
      <c r="D12" s="75">
        <v>50.82</v>
      </c>
      <c r="E12" s="65" t="s">
        <v>41</v>
      </c>
      <c r="F12" s="77">
        <v>95.65</v>
      </c>
      <c r="G12" s="60" t="s">
        <v>42</v>
      </c>
      <c r="H12" s="67">
        <v>0</v>
      </c>
    </row>
    <row r="13" spans="1:8" s="73" customFormat="1" ht="15" customHeight="1">
      <c r="A13" s="60" t="s">
        <v>43</v>
      </c>
      <c r="B13" s="75">
        <v>0</v>
      </c>
      <c r="C13" s="64" t="s">
        <v>44</v>
      </c>
      <c r="D13" s="75">
        <v>0</v>
      </c>
      <c r="E13" s="63" t="s">
        <v>45</v>
      </c>
      <c r="F13" s="75">
        <v>50.82</v>
      </c>
      <c r="G13" s="60" t="s">
        <v>46</v>
      </c>
      <c r="H13" s="67">
        <v>0</v>
      </c>
    </row>
    <row r="14" spans="1:8" s="73" customFormat="1" ht="15" customHeight="1">
      <c r="A14" s="60" t="s">
        <v>47</v>
      </c>
      <c r="B14" s="75">
        <v>0</v>
      </c>
      <c r="C14" s="64" t="s">
        <v>49</v>
      </c>
      <c r="D14" s="78">
        <v>0</v>
      </c>
      <c r="E14" s="63" t="s">
        <v>50</v>
      </c>
      <c r="F14" s="75">
        <v>10.16</v>
      </c>
      <c r="G14" s="60" t="s">
        <v>52</v>
      </c>
      <c r="H14" s="67">
        <v>9.47</v>
      </c>
    </row>
    <row r="15" spans="1:8" s="73" customFormat="1" ht="15" customHeight="1">
      <c r="A15" s="60" t="s">
        <v>53</v>
      </c>
      <c r="B15" s="74">
        <v>0</v>
      </c>
      <c r="C15" s="64" t="s">
        <v>54</v>
      </c>
      <c r="D15" s="75">
        <v>96</v>
      </c>
      <c r="E15" s="79" t="s">
        <v>55</v>
      </c>
      <c r="F15" s="75">
        <v>206.56</v>
      </c>
      <c r="G15" s="60" t="s">
        <v>56</v>
      </c>
      <c r="H15" s="67">
        <v>0</v>
      </c>
    </row>
    <row r="16" spans="1:8" s="73" customFormat="1" ht="15" customHeight="1">
      <c r="A16" s="60" t="s">
        <v>57</v>
      </c>
      <c r="B16" s="76">
        <v>0</v>
      </c>
      <c r="C16" s="62" t="s">
        <v>59</v>
      </c>
      <c r="D16" s="75">
        <v>0</v>
      </c>
      <c r="E16" s="63" t="s">
        <v>60</v>
      </c>
      <c r="F16" s="75">
        <v>71.74</v>
      </c>
      <c r="G16" s="60" t="s">
        <v>61</v>
      </c>
      <c r="H16" s="67">
        <v>0</v>
      </c>
    </row>
    <row r="17" spans="1:8" s="73" customFormat="1" ht="15" customHeight="1">
      <c r="A17" s="60" t="s">
        <v>62</v>
      </c>
      <c r="B17" s="67">
        <v>0</v>
      </c>
      <c r="C17" s="62" t="s">
        <v>64</v>
      </c>
      <c r="D17" s="75">
        <v>0</v>
      </c>
      <c r="E17" s="63" t="s">
        <v>221</v>
      </c>
      <c r="F17" s="75">
        <v>47.83</v>
      </c>
      <c r="G17" s="60" t="s">
        <v>65</v>
      </c>
      <c r="H17" s="67">
        <v>0</v>
      </c>
    </row>
    <row r="18" spans="1:8" s="73" customFormat="1" ht="15" customHeight="1">
      <c r="A18" s="60" t="s">
        <v>66</v>
      </c>
      <c r="B18" s="67">
        <v>5000</v>
      </c>
      <c r="C18" s="62" t="s">
        <v>67</v>
      </c>
      <c r="D18" s="75">
        <v>0</v>
      </c>
      <c r="E18" s="64" t="s">
        <v>68</v>
      </c>
      <c r="F18" s="75">
        <v>9.47</v>
      </c>
      <c r="G18" s="60" t="s">
        <v>69</v>
      </c>
      <c r="H18" s="67">
        <v>0</v>
      </c>
    </row>
    <row r="19" spans="1:8" s="73" customFormat="1" ht="15" customHeight="1">
      <c r="A19" s="60"/>
      <c r="B19" s="66"/>
      <c r="C19" s="62" t="s">
        <v>70</v>
      </c>
      <c r="D19" s="75">
        <v>0</v>
      </c>
      <c r="E19" s="60" t="s">
        <v>71</v>
      </c>
      <c r="F19" s="74">
        <v>0</v>
      </c>
      <c r="G19" s="60" t="s">
        <v>72</v>
      </c>
      <c r="H19" s="67">
        <v>0</v>
      </c>
    </row>
    <row r="20" spans="1:8" s="73" customFormat="1" ht="15" customHeight="1">
      <c r="A20" s="60"/>
      <c r="B20" s="66"/>
      <c r="C20" s="62" t="s">
        <v>73</v>
      </c>
      <c r="D20" s="75">
        <v>0</v>
      </c>
      <c r="E20" s="60" t="s">
        <v>74</v>
      </c>
      <c r="F20" s="74">
        <v>9.47</v>
      </c>
      <c r="G20" s="60" t="s">
        <v>75</v>
      </c>
      <c r="H20" s="67">
        <v>0</v>
      </c>
    </row>
    <row r="21" spans="1:8" s="73" customFormat="1" ht="15" customHeight="1">
      <c r="A21" s="80"/>
      <c r="B21" s="66"/>
      <c r="C21" s="62" t="s">
        <v>76</v>
      </c>
      <c r="D21" s="75">
        <v>71.74</v>
      </c>
      <c r="E21" s="60" t="s">
        <v>77</v>
      </c>
      <c r="F21" s="74">
        <v>40.7</v>
      </c>
      <c r="G21" s="60"/>
      <c r="H21" s="67"/>
    </row>
    <row r="22" spans="1:8" s="73" customFormat="1" ht="15" customHeight="1">
      <c r="A22" s="80"/>
      <c r="B22" s="66"/>
      <c r="C22" s="62" t="s">
        <v>78</v>
      </c>
      <c r="D22" s="75">
        <v>0</v>
      </c>
      <c r="E22" s="60" t="s">
        <v>79</v>
      </c>
      <c r="F22" s="74">
        <v>0</v>
      </c>
      <c r="G22" s="60"/>
      <c r="H22" s="67"/>
    </row>
    <row r="23" spans="1:8" s="73" customFormat="1" ht="15" customHeight="1">
      <c r="A23" s="80"/>
      <c r="B23" s="66"/>
      <c r="C23" s="62" t="s">
        <v>80</v>
      </c>
      <c r="D23" s="75">
        <v>0</v>
      </c>
      <c r="E23" s="60" t="s">
        <v>81</v>
      </c>
      <c r="F23" s="74">
        <v>5</v>
      </c>
      <c r="G23" s="60"/>
      <c r="H23" s="67"/>
    </row>
    <row r="24" spans="1:8" s="73" customFormat="1" ht="15" customHeight="1">
      <c r="A24" s="80"/>
      <c r="B24" s="66"/>
      <c r="C24" s="81" t="s">
        <v>82</v>
      </c>
      <c r="D24" s="74">
        <v>0</v>
      </c>
      <c r="E24" s="62" t="s">
        <v>83</v>
      </c>
      <c r="F24" s="82">
        <v>0</v>
      </c>
      <c r="G24" s="60"/>
      <c r="H24" s="67"/>
    </row>
    <row r="25" spans="1:8" s="73" customFormat="1" ht="15" customHeight="1">
      <c r="A25" s="80"/>
      <c r="B25" s="66"/>
      <c r="C25" s="80"/>
      <c r="D25" s="68"/>
      <c r="E25" s="83" t="s">
        <v>84</v>
      </c>
      <c r="F25" s="74">
        <v>4</v>
      </c>
      <c r="G25" s="60"/>
      <c r="H25" s="67"/>
    </row>
    <row r="26" spans="1:8" s="73" customFormat="1" ht="15" customHeight="1">
      <c r="A26" s="60"/>
      <c r="B26" s="66"/>
      <c r="C26" s="60"/>
      <c r="D26" s="69"/>
      <c r="E26" s="83" t="s">
        <v>85</v>
      </c>
      <c r="F26" s="77">
        <v>11.96</v>
      </c>
      <c r="G26" s="60"/>
      <c r="H26" s="67"/>
    </row>
    <row r="27" spans="1:8" s="73" customFormat="1" ht="15" customHeight="1">
      <c r="A27" s="60" t="s">
        <v>86</v>
      </c>
      <c r="B27" s="66"/>
      <c r="C27" s="60"/>
      <c r="D27" s="66"/>
      <c r="E27" s="83" t="s">
        <v>87</v>
      </c>
      <c r="F27" s="75">
        <v>17.94</v>
      </c>
      <c r="G27" s="60"/>
      <c r="H27" s="67"/>
    </row>
    <row r="28" spans="1:8" s="73" customFormat="1" ht="15" customHeight="1">
      <c r="A28" s="60"/>
      <c r="B28" s="66"/>
      <c r="C28" s="60"/>
      <c r="D28" s="66"/>
      <c r="E28" s="83" t="s">
        <v>88</v>
      </c>
      <c r="F28" s="74">
        <v>1.8</v>
      </c>
      <c r="G28" s="60"/>
      <c r="H28" s="67"/>
    </row>
    <row r="29" spans="1:8" s="73" customFormat="1" ht="15" customHeight="1">
      <c r="A29" s="60"/>
      <c r="B29" s="66"/>
      <c r="C29" s="60"/>
      <c r="D29" s="66"/>
      <c r="E29" s="62" t="s">
        <v>89</v>
      </c>
      <c r="F29" s="74">
        <v>292</v>
      </c>
      <c r="G29" s="60"/>
      <c r="H29" s="67"/>
    </row>
    <row r="30" spans="1:8" s="73" customFormat="1" ht="15" customHeight="1">
      <c r="A30" s="60"/>
      <c r="B30" s="70"/>
      <c r="C30" s="60"/>
      <c r="D30" s="66"/>
      <c r="E30" s="62" t="s">
        <v>90</v>
      </c>
      <c r="F30" s="74">
        <v>5000</v>
      </c>
      <c r="G30" s="60"/>
      <c r="H30" s="67"/>
    </row>
    <row r="31" spans="1:8" s="73" customFormat="1" ht="15" customHeight="1">
      <c r="A31" s="54" t="s">
        <v>91</v>
      </c>
      <c r="B31" s="84">
        <v>6422.77</v>
      </c>
      <c r="C31" s="54" t="s">
        <v>92</v>
      </c>
      <c r="D31" s="67">
        <v>6422.77</v>
      </c>
      <c r="E31" s="55" t="s">
        <v>92</v>
      </c>
      <c r="F31" s="74">
        <v>6422.77</v>
      </c>
      <c r="G31" s="54" t="s">
        <v>92</v>
      </c>
      <c r="H31" s="67">
        <v>1422.77</v>
      </c>
    </row>
    <row r="32" spans="1:8" s="73" customFormat="1" ht="15" customHeight="1">
      <c r="A32" s="55" t="s">
        <v>93</v>
      </c>
      <c r="B32" s="74">
        <v>0</v>
      </c>
      <c r="C32" s="71" t="s">
        <v>94</v>
      </c>
      <c r="D32" s="67">
        <f>F32</f>
        <v>0</v>
      </c>
      <c r="E32" s="55" t="s">
        <v>94</v>
      </c>
      <c r="F32" s="76">
        <v>0</v>
      </c>
      <c r="G32" s="54" t="s">
        <v>94</v>
      </c>
      <c r="H32" s="67">
        <f>F32</f>
        <v>0</v>
      </c>
    </row>
    <row r="33" spans="1:8" ht="15" customHeight="1">
      <c r="A33" s="59"/>
      <c r="B33" s="72"/>
      <c r="C33" s="54"/>
      <c r="D33" s="67"/>
      <c r="E33" s="55"/>
      <c r="F33" s="72"/>
      <c r="G33" s="54"/>
      <c r="H33" s="67"/>
    </row>
    <row r="34" spans="1:8" s="73" customFormat="1" ht="15" customHeight="1">
      <c r="A34" s="54" t="s">
        <v>95</v>
      </c>
      <c r="B34" s="85">
        <v>6422.77</v>
      </c>
      <c r="C34" s="57" t="s">
        <v>96</v>
      </c>
      <c r="D34" s="86">
        <v>6422.77</v>
      </c>
      <c r="E34" s="54" t="s">
        <v>96</v>
      </c>
      <c r="F34" s="67">
        <v>6422.77</v>
      </c>
      <c r="G34" s="54" t="s">
        <v>96</v>
      </c>
      <c r="H34" s="67">
        <v>1422.77</v>
      </c>
    </row>
    <row r="35" spans="1:10" ht="11.25">
      <c r="A35" s="49"/>
      <c r="B35" s="49"/>
      <c r="E35" s="49"/>
      <c r="F35" s="49"/>
      <c r="G35" s="73"/>
      <c r="H35" s="73"/>
      <c r="I35" s="73"/>
      <c r="J35" s="73"/>
    </row>
    <row r="36" spans="1:6" ht="11.25">
      <c r="A36" s="49"/>
      <c r="B36" s="49"/>
      <c r="E36" s="49"/>
      <c r="F36" s="49"/>
    </row>
    <row r="37" spans="1:6" ht="11.25">
      <c r="A37" s="49"/>
      <c r="B37" s="49"/>
      <c r="E37" s="49"/>
      <c r="F37" s="49"/>
    </row>
    <row r="38" spans="1:6" ht="11.25">
      <c r="A38" s="49"/>
      <c r="B38" s="49"/>
      <c r="E38" s="49"/>
      <c r="F38" s="49"/>
    </row>
    <row r="39" spans="1:6" ht="11.25">
      <c r="A39" s="49"/>
      <c r="B39" s="49"/>
      <c r="E39" s="49"/>
      <c r="F39" s="49"/>
    </row>
    <row r="40" spans="1:6" ht="11.25">
      <c r="A40" s="49"/>
      <c r="B40" s="49"/>
      <c r="E40" s="49"/>
      <c r="F40" s="49"/>
    </row>
    <row r="41" spans="1:6" ht="11.25">
      <c r="A41" s="49"/>
      <c r="B41" s="49"/>
      <c r="E41" s="49"/>
      <c r="F41" s="49"/>
    </row>
    <row r="42" spans="1:6" ht="11.25">
      <c r="A42" s="49"/>
      <c r="B42" s="49"/>
      <c r="E42" s="49"/>
      <c r="F42" s="49"/>
    </row>
    <row r="43" spans="1:6" ht="11.25">
      <c r="A43" s="49"/>
      <c r="B43" s="49"/>
      <c r="E43" s="49"/>
      <c r="F43" s="49"/>
    </row>
    <row r="44" spans="1:6" ht="11.25">
      <c r="A44" s="49"/>
      <c r="B44" s="49"/>
      <c r="E44" s="49"/>
      <c r="F44" s="49"/>
    </row>
    <row r="45" spans="1:6" ht="11.25">
      <c r="A45" s="49"/>
      <c r="B45" s="49"/>
      <c r="E45" s="49"/>
      <c r="F45" s="49"/>
    </row>
    <row r="46" spans="1:6" ht="11.25">
      <c r="A46" s="49"/>
      <c r="B46" s="49"/>
      <c r="E46" s="49"/>
      <c r="F46" s="49"/>
    </row>
    <row r="47" spans="1:6" ht="11.25">
      <c r="A47" s="49"/>
      <c r="B47" s="49"/>
      <c r="E47" s="49"/>
      <c r="F47" s="49"/>
    </row>
    <row r="48" spans="1:6" ht="11.25">
      <c r="A48" s="49"/>
      <c r="B48" s="49"/>
      <c r="E48" s="49"/>
      <c r="F48" s="49"/>
    </row>
    <row r="49" spans="1:6" ht="11.25">
      <c r="A49" s="49"/>
      <c r="B49" s="49"/>
      <c r="E49" s="49"/>
      <c r="F49" s="49"/>
    </row>
    <row r="50" spans="1:6" ht="11.25">
      <c r="A50" s="49"/>
      <c r="B50" s="49"/>
      <c r="E50" s="49"/>
      <c r="F50" s="49"/>
    </row>
    <row r="51" spans="1:6" ht="11.25">
      <c r="A51" s="49"/>
      <c r="B51" s="49"/>
      <c r="E51" s="49"/>
      <c r="F51" s="49"/>
    </row>
    <row r="52" spans="1:6" ht="11.25">
      <c r="A52" s="49"/>
      <c r="B52" s="49"/>
      <c r="E52" s="49"/>
      <c r="F52" s="49"/>
    </row>
    <row r="53" spans="1:6" ht="11.25">
      <c r="A53" s="49"/>
      <c r="B53" s="49"/>
      <c r="E53" s="49"/>
      <c r="F53" s="49"/>
    </row>
    <row r="54" spans="1:6" ht="11.25">
      <c r="A54" s="49"/>
      <c r="B54" s="49"/>
      <c r="E54" s="49"/>
      <c r="F54" s="49"/>
    </row>
    <row r="55" spans="1:6" ht="11.25">
      <c r="A55" s="49"/>
      <c r="B55" s="49"/>
      <c r="E55" s="49"/>
      <c r="F55" s="49"/>
    </row>
    <row r="56" spans="1:6" ht="11.25">
      <c r="A56" s="49"/>
      <c r="B56" s="49"/>
      <c r="E56" s="49"/>
      <c r="F56" s="49"/>
    </row>
    <row r="57" spans="1:6" ht="11.25">
      <c r="A57" s="49"/>
      <c r="B57" s="49"/>
      <c r="E57" s="49"/>
      <c r="F57" s="49"/>
    </row>
    <row r="58" spans="1:6" ht="11.25">
      <c r="A58" s="49"/>
      <c r="B58" s="49"/>
      <c r="E58" s="49"/>
      <c r="F58" s="49"/>
    </row>
    <row r="59" spans="1:6" ht="11.25">
      <c r="A59" s="49"/>
      <c r="B59" s="49"/>
      <c r="E59" s="49"/>
      <c r="F59" s="49"/>
    </row>
    <row r="60" spans="1:6" ht="11.25">
      <c r="A60" s="49"/>
      <c r="B60" s="49"/>
      <c r="E60" s="49"/>
      <c r="F60" s="49"/>
    </row>
    <row r="61" spans="1:6" ht="11.25">
      <c r="A61" s="49"/>
      <c r="B61" s="49"/>
      <c r="E61" s="49"/>
      <c r="F61" s="49"/>
    </row>
    <row r="62" spans="1:6" ht="11.25">
      <c r="A62" s="49"/>
      <c r="B62" s="49"/>
      <c r="E62" s="49"/>
      <c r="F62" s="49"/>
    </row>
    <row r="63" spans="1:6" ht="11.25">
      <c r="A63" s="49"/>
      <c r="B63" s="49"/>
      <c r="E63" s="49"/>
      <c r="F63" s="49"/>
    </row>
    <row r="64" spans="1:6" ht="11.25">
      <c r="A64" s="49"/>
      <c r="B64" s="49"/>
      <c r="E64" s="49"/>
      <c r="F64" s="49"/>
    </row>
    <row r="65" spans="1:6" ht="11.25">
      <c r="A65" s="49"/>
      <c r="B65" s="49"/>
      <c r="E65" s="49"/>
      <c r="F65" s="49"/>
    </row>
    <row r="66" spans="1:6" ht="11.25">
      <c r="A66" s="49"/>
      <c r="B66" s="49"/>
      <c r="E66" s="49"/>
      <c r="F66" s="49"/>
    </row>
    <row r="67" spans="1:6" ht="11.25">
      <c r="A67" s="49"/>
      <c r="B67" s="49"/>
      <c r="E67" s="49"/>
      <c r="F67" s="49"/>
    </row>
    <row r="68" spans="1:6" ht="11.25">
      <c r="A68" s="49"/>
      <c r="B68" s="49"/>
      <c r="E68" s="49"/>
      <c r="F68" s="49"/>
    </row>
    <row r="69" spans="1:6" ht="11.25">
      <c r="A69" s="49"/>
      <c r="B69" s="49"/>
      <c r="E69" s="49"/>
      <c r="F69" s="49"/>
    </row>
    <row r="70" spans="1:6" ht="11.25">
      <c r="A70" s="49"/>
      <c r="B70" s="49"/>
      <c r="E70" s="49"/>
      <c r="F70" s="49"/>
    </row>
    <row r="71" spans="1:6" ht="11.25">
      <c r="A71" s="49"/>
      <c r="B71" s="49"/>
      <c r="E71" s="49"/>
      <c r="F71" s="49"/>
    </row>
    <row r="72" spans="1:6" ht="11.25">
      <c r="A72" s="49"/>
      <c r="B72" s="49"/>
      <c r="E72" s="49"/>
      <c r="F72" s="49"/>
    </row>
    <row r="73" spans="1:6" ht="11.25">
      <c r="A73" s="49"/>
      <c r="B73" s="49"/>
      <c r="E73" s="49"/>
      <c r="F73" s="49"/>
    </row>
    <row r="74" spans="1:6" ht="11.25">
      <c r="A74" s="49"/>
      <c r="B74" s="49"/>
      <c r="E74" s="49"/>
      <c r="F74" s="49"/>
    </row>
    <row r="75" spans="1:6" ht="11.25">
      <c r="A75" s="49"/>
      <c r="B75" s="49"/>
      <c r="E75" s="49"/>
      <c r="F75" s="49"/>
    </row>
    <row r="76" spans="1:6" ht="11.25">
      <c r="A76" s="49"/>
      <c r="B76" s="49"/>
      <c r="E76" s="49"/>
      <c r="F76" s="49"/>
    </row>
    <row r="77" spans="1:6" ht="11.25">
      <c r="A77" s="49"/>
      <c r="B77" s="49"/>
      <c r="E77" s="49"/>
      <c r="F77" s="49"/>
    </row>
    <row r="78" spans="1:6" ht="11.25">
      <c r="A78" s="49"/>
      <c r="B78" s="49"/>
      <c r="E78" s="49"/>
      <c r="F78" s="49"/>
    </row>
    <row r="79" spans="1:6" ht="11.25">
      <c r="A79" s="49"/>
      <c r="B79" s="49"/>
      <c r="E79" s="49"/>
      <c r="F79" s="49"/>
    </row>
    <row r="80" spans="1:6" ht="11.25">
      <c r="A80" s="49"/>
      <c r="B80" s="49"/>
      <c r="E80" s="49"/>
      <c r="F80" s="49"/>
    </row>
    <row r="81" spans="1:6" ht="11.25">
      <c r="A81" s="49"/>
      <c r="B81" s="49"/>
      <c r="E81" s="49"/>
      <c r="F81" s="49"/>
    </row>
    <row r="82" spans="1:6" ht="11.25">
      <c r="A82" s="49"/>
      <c r="B82" s="49"/>
      <c r="E82" s="49"/>
      <c r="F82" s="49"/>
    </row>
    <row r="83" spans="1:6" ht="11.25">
      <c r="A83" s="49"/>
      <c r="B83" s="49"/>
      <c r="E83" s="49"/>
      <c r="F83" s="49"/>
    </row>
    <row r="84" spans="1:6" ht="11.25">
      <c r="A84" s="49"/>
      <c r="B84" s="49"/>
      <c r="E84" s="49"/>
      <c r="F84" s="49"/>
    </row>
    <row r="85" spans="1:6" ht="11.25">
      <c r="A85" s="49"/>
      <c r="B85" s="49"/>
      <c r="E85" s="49"/>
      <c r="F85" s="49"/>
    </row>
    <row r="86" spans="1:6" ht="11.25">
      <c r="A86" s="49"/>
      <c r="B86" s="49"/>
      <c r="E86" s="49"/>
      <c r="F86" s="49"/>
    </row>
    <row r="87" spans="1:6" ht="11.25">
      <c r="A87" s="49"/>
      <c r="B87" s="49"/>
      <c r="E87" s="49"/>
      <c r="F87" s="49"/>
    </row>
    <row r="88" spans="1:6" ht="11.25">
      <c r="A88" s="49"/>
      <c r="B88" s="49"/>
      <c r="E88" s="49"/>
      <c r="F88" s="49"/>
    </row>
    <row r="89" spans="1:6" ht="11.25">
      <c r="A89" s="49"/>
      <c r="B89" s="49"/>
      <c r="E89" s="49"/>
      <c r="F89" s="49"/>
    </row>
    <row r="90" spans="1:6" ht="11.25">
      <c r="A90" s="49"/>
      <c r="B90" s="49"/>
      <c r="E90" s="49"/>
      <c r="F90" s="49"/>
    </row>
    <row r="91" spans="1:6" ht="11.25">
      <c r="A91" s="49"/>
      <c r="B91" s="49"/>
      <c r="E91" s="49"/>
      <c r="F91" s="49"/>
    </row>
    <row r="92" spans="1:6" ht="11.25">
      <c r="A92" s="49"/>
      <c r="B92" s="49"/>
      <c r="E92" s="49"/>
      <c r="F92" s="49"/>
    </row>
  </sheetData>
  <sheetProtection formatCells="0" formatColumns="0" formatRows="0"/>
  <mergeCells count="4">
    <mergeCell ref="A1:H1"/>
    <mergeCell ref="A3:D3"/>
    <mergeCell ref="A4:B4"/>
    <mergeCell ref="C4:H4"/>
  </mergeCells>
  <printOptions horizontalCentered="1"/>
  <pageMargins left="0.06" right="0.05" top="0.28" bottom="0.39" header="0.19" footer="0.51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A1" sqref="A1:P1"/>
    </sheetView>
  </sheetViews>
  <sheetFormatPr defaultColWidth="6.875" defaultRowHeight="14.25"/>
  <cols>
    <col min="1" max="1" width="30.75390625" style="11" customWidth="1"/>
    <col min="2" max="2" width="14.375" style="11" customWidth="1"/>
    <col min="3" max="3" width="8.375" style="11" customWidth="1"/>
    <col min="4" max="4" width="8.75390625" style="11" customWidth="1"/>
    <col min="5" max="5" width="9.75390625" style="11" customWidth="1"/>
    <col min="6" max="6" width="8.25390625" style="11" customWidth="1"/>
    <col min="7" max="7" width="5.125" style="11" customWidth="1"/>
    <col min="8" max="8" width="5.75390625" style="11" customWidth="1"/>
    <col min="9" max="9" width="7.875" style="11" customWidth="1"/>
    <col min="10" max="10" width="5.375" style="11" customWidth="1"/>
    <col min="11" max="11" width="5.125" style="11" hidden="1" customWidth="1"/>
    <col min="12" max="12" width="5.125" style="11" customWidth="1"/>
    <col min="13" max="14" width="7.75390625" style="11" customWidth="1"/>
    <col min="15" max="15" width="6.25390625" style="11" customWidth="1"/>
    <col min="16" max="16" width="4.875" style="11" customWidth="1"/>
    <col min="17" max="252" width="7.00390625" style="11" customWidth="1"/>
    <col min="253" max="16384" width="6.875" style="12" customWidth="1"/>
  </cols>
  <sheetData>
    <row r="1" spans="1:16" ht="33" customHeight="1">
      <c r="A1" s="171" t="s">
        <v>193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6.5" customHeight="1">
      <c r="A2"/>
      <c r="B2"/>
      <c r="C2"/>
      <c r="D2"/>
      <c r="O2" s="172" t="s">
        <v>194</v>
      </c>
      <c r="P2" s="172"/>
    </row>
    <row r="3" spans="1:252" s="8" customFormat="1" ht="23.25" customHeight="1">
      <c r="A3" s="173" t="s">
        <v>222</v>
      </c>
      <c r="B3" s="174"/>
      <c r="C3" s="174"/>
      <c r="D3" s="174"/>
      <c r="O3" s="17"/>
      <c r="P3" s="17" t="s">
        <v>100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</row>
    <row r="4" spans="1:252" s="9" customFormat="1" ht="15.75" customHeight="1">
      <c r="A4" s="170" t="s">
        <v>165</v>
      </c>
      <c r="B4" s="170" t="s">
        <v>195</v>
      </c>
      <c r="C4" s="170" t="s">
        <v>196</v>
      </c>
      <c r="D4" s="170" t="s">
        <v>197</v>
      </c>
      <c r="E4" s="166" t="s">
        <v>198</v>
      </c>
      <c r="F4" s="175" t="s">
        <v>199</v>
      </c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</row>
    <row r="5" spans="1:252" s="9" customFormat="1" ht="21" customHeight="1">
      <c r="A5" s="170"/>
      <c r="B5" s="170"/>
      <c r="C5" s="170"/>
      <c r="D5" s="170"/>
      <c r="E5" s="167"/>
      <c r="F5" s="166" t="s">
        <v>102</v>
      </c>
      <c r="G5" s="169" t="s">
        <v>200</v>
      </c>
      <c r="H5" s="169"/>
      <c r="I5" s="169"/>
      <c r="J5" s="164" t="s">
        <v>201</v>
      </c>
      <c r="K5" s="166" t="s">
        <v>202</v>
      </c>
      <c r="L5" s="164" t="s">
        <v>203</v>
      </c>
      <c r="M5" s="164" t="s">
        <v>204</v>
      </c>
      <c r="N5" s="164" t="s">
        <v>205</v>
      </c>
      <c r="O5" s="166" t="s">
        <v>93</v>
      </c>
      <c r="P5" s="166" t="s">
        <v>206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</row>
    <row r="6" spans="1:252" s="9" customFormat="1" ht="82.5" customHeight="1">
      <c r="A6" s="170"/>
      <c r="B6" s="170"/>
      <c r="C6" s="170"/>
      <c r="D6" s="170"/>
      <c r="E6" s="167"/>
      <c r="F6" s="167"/>
      <c r="G6" s="13" t="s">
        <v>107</v>
      </c>
      <c r="H6" s="13" t="s">
        <v>207</v>
      </c>
      <c r="I6" s="13" t="s">
        <v>208</v>
      </c>
      <c r="J6" s="168"/>
      <c r="K6" s="167"/>
      <c r="L6" s="165"/>
      <c r="M6" s="165"/>
      <c r="N6" s="165"/>
      <c r="O6" s="167"/>
      <c r="P6" s="167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</row>
    <row r="7" spans="1:16" s="10" customFormat="1" ht="24.75" customHeight="1">
      <c r="A7" s="112"/>
      <c r="B7" s="112"/>
      <c r="C7" s="112"/>
      <c r="D7" s="112"/>
      <c r="E7" s="112" t="s">
        <v>102</v>
      </c>
      <c r="F7" s="18">
        <f>SUM(F8:F18)</f>
        <v>1370</v>
      </c>
      <c r="G7" s="18">
        <f>SUM(G8:G18)</f>
        <v>0</v>
      </c>
      <c r="H7" s="18">
        <f>SUM(H8:H18)</f>
        <v>0</v>
      </c>
      <c r="I7" s="18">
        <f>SUM(I8:I18)</f>
        <v>0</v>
      </c>
      <c r="J7" s="18">
        <f>SUM(J8:J18)</f>
        <v>0</v>
      </c>
      <c r="K7" s="18"/>
      <c r="L7" s="18">
        <f>SUM(L8:L18)</f>
        <v>1370</v>
      </c>
      <c r="M7" s="18">
        <f>SUM(M8:M18)</f>
        <v>0</v>
      </c>
      <c r="N7" s="18">
        <f>SUM(N8:N18)</f>
        <v>0</v>
      </c>
      <c r="O7" s="18">
        <f>SUM(O8:O18)</f>
        <v>0</v>
      </c>
      <c r="P7" s="18">
        <f>SUM(P8:P18)</f>
        <v>0</v>
      </c>
    </row>
    <row r="8" spans="1:16" ht="24.75" customHeight="1">
      <c r="A8" s="112" t="s">
        <v>318</v>
      </c>
      <c r="B8" s="112" t="s">
        <v>319</v>
      </c>
      <c r="C8" s="112" t="s">
        <v>320</v>
      </c>
      <c r="D8" s="112" t="s">
        <v>321</v>
      </c>
      <c r="E8" s="112" t="s">
        <v>322</v>
      </c>
      <c r="F8" s="18">
        <v>630</v>
      </c>
      <c r="G8" s="18">
        <v>0</v>
      </c>
      <c r="H8" s="18">
        <v>0</v>
      </c>
      <c r="I8" s="18">
        <v>0</v>
      </c>
      <c r="J8" s="18">
        <v>0</v>
      </c>
      <c r="K8" s="14"/>
      <c r="L8" s="18">
        <v>630</v>
      </c>
      <c r="M8" s="18">
        <v>0</v>
      </c>
      <c r="N8" s="18">
        <v>0</v>
      </c>
      <c r="O8" s="18">
        <v>0</v>
      </c>
      <c r="P8" s="18">
        <v>0</v>
      </c>
    </row>
    <row r="9" spans="1:16" ht="24.75" customHeight="1">
      <c r="A9" s="112" t="s">
        <v>323</v>
      </c>
      <c r="B9" s="112" t="s">
        <v>324</v>
      </c>
      <c r="C9" s="112" t="s">
        <v>320</v>
      </c>
      <c r="D9" s="112" t="s">
        <v>321</v>
      </c>
      <c r="E9" s="112" t="s">
        <v>322</v>
      </c>
      <c r="F9" s="18">
        <v>50</v>
      </c>
      <c r="G9" s="18">
        <v>0</v>
      </c>
      <c r="H9" s="18">
        <v>0</v>
      </c>
      <c r="I9" s="18">
        <v>0</v>
      </c>
      <c r="J9" s="18">
        <v>0</v>
      </c>
      <c r="K9" s="15"/>
      <c r="L9" s="18">
        <v>50</v>
      </c>
      <c r="M9" s="18">
        <v>0</v>
      </c>
      <c r="N9" s="18">
        <v>0</v>
      </c>
      <c r="O9" s="18">
        <v>0</v>
      </c>
      <c r="P9" s="18">
        <v>0</v>
      </c>
    </row>
    <row r="10" spans="1:252" ht="24.75" customHeight="1">
      <c r="A10" s="112" t="s">
        <v>325</v>
      </c>
      <c r="B10" s="112" t="s">
        <v>326</v>
      </c>
      <c r="C10" s="112" t="s">
        <v>320</v>
      </c>
      <c r="D10" s="112" t="s">
        <v>321</v>
      </c>
      <c r="E10" s="112" t="s">
        <v>322</v>
      </c>
      <c r="F10" s="18">
        <v>220</v>
      </c>
      <c r="G10" s="18">
        <v>0</v>
      </c>
      <c r="H10" s="18">
        <v>0</v>
      </c>
      <c r="I10" s="18">
        <v>0</v>
      </c>
      <c r="J10" s="18">
        <v>0</v>
      </c>
      <c r="K10" s="12"/>
      <c r="L10" s="18">
        <v>220</v>
      </c>
      <c r="M10" s="18">
        <v>0</v>
      </c>
      <c r="N10" s="18">
        <v>0</v>
      </c>
      <c r="O10" s="18">
        <v>0</v>
      </c>
      <c r="P10" s="18"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spans="1:252" ht="24.75" customHeight="1">
      <c r="A11" s="112" t="s">
        <v>327</v>
      </c>
      <c r="B11" s="112" t="s">
        <v>328</v>
      </c>
      <c r="C11" s="112" t="s">
        <v>320</v>
      </c>
      <c r="D11" s="112" t="s">
        <v>321</v>
      </c>
      <c r="E11" s="112" t="s">
        <v>322</v>
      </c>
      <c r="F11" s="18">
        <v>85</v>
      </c>
      <c r="G11" s="18">
        <v>0</v>
      </c>
      <c r="H11" s="18">
        <v>0</v>
      </c>
      <c r="I11" s="18">
        <v>0</v>
      </c>
      <c r="J11" s="18">
        <v>0</v>
      </c>
      <c r="K11" s="12"/>
      <c r="L11" s="18">
        <v>85</v>
      </c>
      <c r="M11" s="18">
        <v>0</v>
      </c>
      <c r="N11" s="18">
        <v>0</v>
      </c>
      <c r="O11" s="18">
        <v>0</v>
      </c>
      <c r="P11" s="18">
        <v>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</row>
    <row r="12" spans="1:252" ht="24.75" customHeight="1">
      <c r="A12" s="112" t="s">
        <v>329</v>
      </c>
      <c r="B12" s="112" t="s">
        <v>324</v>
      </c>
      <c r="C12" s="112" t="s">
        <v>320</v>
      </c>
      <c r="D12" s="112" t="s">
        <v>321</v>
      </c>
      <c r="E12" s="112" t="s">
        <v>322</v>
      </c>
      <c r="F12" s="18">
        <v>100</v>
      </c>
      <c r="G12" s="18">
        <v>0</v>
      </c>
      <c r="H12" s="18">
        <v>0</v>
      </c>
      <c r="I12" s="18">
        <v>0</v>
      </c>
      <c r="J12" s="18">
        <v>0</v>
      </c>
      <c r="K12" s="12"/>
      <c r="L12" s="18">
        <v>100</v>
      </c>
      <c r="M12" s="18">
        <v>0</v>
      </c>
      <c r="N12" s="18">
        <v>0</v>
      </c>
      <c r="O12" s="18">
        <v>0</v>
      </c>
      <c r="P12" s="18">
        <v>0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spans="1:252" ht="24.75" customHeight="1">
      <c r="A13" s="112" t="s">
        <v>330</v>
      </c>
      <c r="B13" s="112" t="s">
        <v>324</v>
      </c>
      <c r="C13" s="112" t="s">
        <v>320</v>
      </c>
      <c r="D13" s="112" t="s">
        <v>321</v>
      </c>
      <c r="E13" s="112" t="s">
        <v>322</v>
      </c>
      <c r="F13" s="18">
        <v>38</v>
      </c>
      <c r="G13" s="18">
        <v>0</v>
      </c>
      <c r="H13" s="18">
        <v>0</v>
      </c>
      <c r="I13" s="18">
        <v>0</v>
      </c>
      <c r="J13" s="18">
        <v>0</v>
      </c>
      <c r="K13" s="12"/>
      <c r="L13" s="18">
        <v>38</v>
      </c>
      <c r="M13" s="18">
        <v>0</v>
      </c>
      <c r="N13" s="18">
        <v>0</v>
      </c>
      <c r="O13" s="18">
        <v>0</v>
      </c>
      <c r="P13" s="18">
        <v>0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</row>
    <row r="14" spans="1:16" ht="24.75" customHeight="1">
      <c r="A14" s="112" t="s">
        <v>331</v>
      </c>
      <c r="B14" s="112" t="s">
        <v>328</v>
      </c>
      <c r="C14" s="112" t="s">
        <v>320</v>
      </c>
      <c r="D14" s="112" t="s">
        <v>321</v>
      </c>
      <c r="E14" s="112" t="s">
        <v>322</v>
      </c>
      <c r="F14" s="18">
        <v>40</v>
      </c>
      <c r="G14" s="18">
        <v>0</v>
      </c>
      <c r="H14" s="18">
        <v>0</v>
      </c>
      <c r="I14" s="18">
        <v>0</v>
      </c>
      <c r="J14" s="18">
        <v>0</v>
      </c>
      <c r="K14" s="16"/>
      <c r="L14" s="18">
        <v>40</v>
      </c>
      <c r="M14" s="18">
        <v>0</v>
      </c>
      <c r="N14" s="18">
        <v>0</v>
      </c>
      <c r="O14" s="18">
        <v>0</v>
      </c>
      <c r="P14" s="18">
        <v>0</v>
      </c>
    </row>
    <row r="15" spans="1:16" ht="24.75" customHeight="1">
      <c r="A15" s="112" t="s">
        <v>332</v>
      </c>
      <c r="B15" s="112" t="s">
        <v>333</v>
      </c>
      <c r="C15" s="112" t="s">
        <v>320</v>
      </c>
      <c r="D15" s="112" t="s">
        <v>321</v>
      </c>
      <c r="E15" s="112" t="s">
        <v>322</v>
      </c>
      <c r="F15" s="18">
        <v>54</v>
      </c>
      <c r="G15" s="18">
        <v>0</v>
      </c>
      <c r="H15" s="18">
        <v>0</v>
      </c>
      <c r="I15" s="18">
        <v>0</v>
      </c>
      <c r="J15" s="18">
        <v>0</v>
      </c>
      <c r="K15" s="16"/>
      <c r="L15" s="18">
        <v>54</v>
      </c>
      <c r="M15" s="18">
        <v>0</v>
      </c>
      <c r="N15" s="18">
        <v>0</v>
      </c>
      <c r="O15" s="18">
        <v>0</v>
      </c>
      <c r="P15" s="18">
        <v>0</v>
      </c>
    </row>
    <row r="16" spans="1:16" ht="24.75" customHeight="1">
      <c r="A16" s="112" t="s">
        <v>334</v>
      </c>
      <c r="B16" s="112" t="s">
        <v>335</v>
      </c>
      <c r="C16" s="112" t="s">
        <v>320</v>
      </c>
      <c r="D16" s="112" t="s">
        <v>336</v>
      </c>
      <c r="E16" s="112" t="s">
        <v>322</v>
      </c>
      <c r="F16" s="18">
        <v>36</v>
      </c>
      <c r="G16" s="18">
        <v>0</v>
      </c>
      <c r="H16" s="18">
        <v>0</v>
      </c>
      <c r="I16" s="18">
        <v>0</v>
      </c>
      <c r="J16" s="18">
        <v>0</v>
      </c>
      <c r="K16" s="16"/>
      <c r="L16" s="18">
        <v>36</v>
      </c>
      <c r="M16" s="18">
        <v>0</v>
      </c>
      <c r="N16" s="18">
        <v>0</v>
      </c>
      <c r="O16" s="18">
        <v>0</v>
      </c>
      <c r="P16" s="18">
        <v>0</v>
      </c>
    </row>
    <row r="17" spans="1:16" ht="24.75" customHeight="1">
      <c r="A17" s="112" t="s">
        <v>337</v>
      </c>
      <c r="B17" s="112" t="s">
        <v>324</v>
      </c>
      <c r="C17" s="112" t="s">
        <v>320</v>
      </c>
      <c r="D17" s="112" t="s">
        <v>321</v>
      </c>
      <c r="E17" s="112" t="s">
        <v>322</v>
      </c>
      <c r="F17" s="18">
        <v>57</v>
      </c>
      <c r="G17" s="18">
        <v>0</v>
      </c>
      <c r="H17" s="18">
        <v>0</v>
      </c>
      <c r="I17" s="18">
        <v>0</v>
      </c>
      <c r="J17" s="18">
        <v>0</v>
      </c>
      <c r="L17" s="18">
        <v>57</v>
      </c>
      <c r="M17" s="18">
        <v>0</v>
      </c>
      <c r="N17" s="18">
        <v>0</v>
      </c>
      <c r="O17" s="18">
        <v>0</v>
      </c>
      <c r="P17" s="18">
        <v>0</v>
      </c>
    </row>
    <row r="18" spans="1:16" ht="24.75" customHeight="1">
      <c r="A18" s="112" t="s">
        <v>338</v>
      </c>
      <c r="B18" s="112" t="s">
        <v>324</v>
      </c>
      <c r="C18" s="112" t="s">
        <v>320</v>
      </c>
      <c r="D18" s="112" t="s">
        <v>321</v>
      </c>
      <c r="E18" s="112" t="s">
        <v>322</v>
      </c>
      <c r="F18" s="18">
        <v>60</v>
      </c>
      <c r="G18" s="18">
        <v>0</v>
      </c>
      <c r="H18" s="18">
        <v>0</v>
      </c>
      <c r="I18" s="18">
        <v>0</v>
      </c>
      <c r="J18" s="18">
        <v>0</v>
      </c>
      <c r="L18" s="18">
        <v>60</v>
      </c>
      <c r="M18" s="18">
        <v>0</v>
      </c>
      <c r="N18" s="18">
        <v>0</v>
      </c>
      <c r="O18" s="18">
        <v>0</v>
      </c>
      <c r="P18" s="18">
        <v>0</v>
      </c>
    </row>
  </sheetData>
  <sheetProtection formatCells="0" formatColumns="0" formatRows="0"/>
  <mergeCells count="18">
    <mergeCell ref="A1:P1"/>
    <mergeCell ref="O2:P2"/>
    <mergeCell ref="A3:D3"/>
    <mergeCell ref="F4:P4"/>
    <mergeCell ref="G5:I5"/>
    <mergeCell ref="A4:A6"/>
    <mergeCell ref="B4:B6"/>
    <mergeCell ref="C4:C6"/>
    <mergeCell ref="D4:D6"/>
    <mergeCell ref="E4:E6"/>
    <mergeCell ref="F5:F6"/>
    <mergeCell ref="N5:N6"/>
    <mergeCell ref="O5:O6"/>
    <mergeCell ref="P5:P6"/>
    <mergeCell ref="J5:J6"/>
    <mergeCell ref="K5:K6"/>
    <mergeCell ref="L5:L6"/>
    <mergeCell ref="M5:M6"/>
  </mergeCells>
  <printOptions horizontalCentered="1"/>
  <pageMargins left="0.12" right="0.04" top="0.98" bottom="0.98" header="0.51" footer="0.51"/>
  <pageSetup fitToHeight="1" fitToWidth="1" horizontalDpi="300" verticalDpi="3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showZeros="0" workbookViewId="0" topLeftCell="A1">
      <selection activeCell="A1" sqref="A1:P1"/>
    </sheetView>
  </sheetViews>
  <sheetFormatPr defaultColWidth="7.00390625" defaultRowHeight="14.25"/>
  <cols>
    <col min="1" max="1" width="9.00390625" style="4" customWidth="1"/>
    <col min="2" max="2" width="8.00390625" style="4" customWidth="1"/>
    <col min="3" max="3" width="8.25390625" style="4" customWidth="1"/>
    <col min="4" max="4" width="8.00390625" style="4" customWidth="1"/>
    <col min="5" max="11" width="9.00390625" style="4" customWidth="1"/>
    <col min="12" max="12" width="8.50390625" style="4" customWidth="1"/>
    <col min="13" max="15" width="9.00390625" style="4" customWidth="1"/>
    <col min="16" max="16384" width="7.00390625" style="4" customWidth="1"/>
  </cols>
  <sheetData>
    <row r="1" spans="1:16" s="1" customFormat="1" ht="35.25" customHeight="1">
      <c r="A1" s="183" t="s">
        <v>210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5:16" ht="21.75" customHeight="1">
      <c r="O2" s="184" t="s">
        <v>211</v>
      </c>
      <c r="P2" s="184"/>
    </row>
    <row r="3" spans="1:16" ht="19.5" customHeight="1">
      <c r="A3" s="185" t="s">
        <v>339</v>
      </c>
      <c r="B3" s="186"/>
      <c r="C3" s="186"/>
      <c r="D3" s="186"/>
      <c r="E3" s="186"/>
      <c r="F3" s="186"/>
      <c r="G3" s="5"/>
      <c r="P3" s="7" t="s">
        <v>100</v>
      </c>
    </row>
    <row r="4" spans="1:16" s="2" customFormat="1" ht="31.5" customHeight="1">
      <c r="A4" s="178" t="s">
        <v>99</v>
      </c>
      <c r="B4" s="187" t="s">
        <v>212</v>
      </c>
      <c r="C4" s="188"/>
      <c r="D4" s="189"/>
      <c r="E4" s="178" t="s">
        <v>213</v>
      </c>
      <c r="F4" s="178"/>
      <c r="G4" s="178"/>
      <c r="H4" s="178"/>
      <c r="I4" s="178"/>
      <c r="J4" s="178"/>
      <c r="K4" s="178"/>
      <c r="L4" s="178"/>
      <c r="M4" s="178"/>
      <c r="N4" s="178" t="s">
        <v>214</v>
      </c>
      <c r="O4" s="178" t="s">
        <v>215</v>
      </c>
      <c r="P4" s="180" t="s">
        <v>216</v>
      </c>
    </row>
    <row r="5" spans="1:16" s="2" customFormat="1" ht="31.5" customHeight="1">
      <c r="A5" s="178"/>
      <c r="B5" s="178" t="s">
        <v>217</v>
      </c>
      <c r="C5" s="178" t="s">
        <v>218</v>
      </c>
      <c r="D5" s="178" t="s">
        <v>219</v>
      </c>
      <c r="E5" s="178" t="s">
        <v>102</v>
      </c>
      <c r="F5" s="178" t="s">
        <v>10</v>
      </c>
      <c r="G5" s="178"/>
      <c r="H5" s="178"/>
      <c r="I5" s="178" t="s">
        <v>220</v>
      </c>
      <c r="J5" s="178" t="s">
        <v>209</v>
      </c>
      <c r="K5" s="178" t="s">
        <v>58</v>
      </c>
      <c r="L5" s="178" t="s">
        <v>93</v>
      </c>
      <c r="M5" s="178" t="s">
        <v>206</v>
      </c>
      <c r="N5" s="178"/>
      <c r="O5" s="178"/>
      <c r="P5" s="181"/>
    </row>
    <row r="6" spans="1:16" s="2" customFormat="1" ht="57.75" customHeight="1">
      <c r="A6" s="179"/>
      <c r="B6" s="179"/>
      <c r="C6" s="179"/>
      <c r="D6" s="179"/>
      <c r="E6" s="179"/>
      <c r="F6" s="6" t="s">
        <v>107</v>
      </c>
      <c r="G6" s="6" t="s">
        <v>15</v>
      </c>
      <c r="H6" s="6" t="s">
        <v>208</v>
      </c>
      <c r="I6" s="179"/>
      <c r="J6" s="179"/>
      <c r="K6" s="179"/>
      <c r="L6" s="179"/>
      <c r="M6" s="179"/>
      <c r="N6" s="179"/>
      <c r="O6" s="179"/>
      <c r="P6" s="182"/>
    </row>
    <row r="7" spans="1:16" s="3" customFormat="1" ht="24.75" customHeight="1">
      <c r="A7" s="113"/>
      <c r="B7" s="113"/>
      <c r="C7" s="113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3"/>
      <c r="O7" s="113"/>
      <c r="P7" s="115"/>
    </row>
  </sheetData>
  <sheetProtection formatCells="0" formatColumns="0" formatRows="0"/>
  <mergeCells count="19">
    <mergeCell ref="A1:P1"/>
    <mergeCell ref="O2:P2"/>
    <mergeCell ref="A3:F3"/>
    <mergeCell ref="B4:D4"/>
    <mergeCell ref="E4:M4"/>
    <mergeCell ref="F5:H5"/>
    <mergeCell ref="A4:A6"/>
    <mergeCell ref="B5:B6"/>
    <mergeCell ref="C5:C6"/>
    <mergeCell ref="D5:D6"/>
    <mergeCell ref="E5:E6"/>
    <mergeCell ref="I5:I6"/>
    <mergeCell ref="J5:J6"/>
    <mergeCell ref="K5:K6"/>
    <mergeCell ref="L5:L6"/>
    <mergeCell ref="M5:M6"/>
    <mergeCell ref="N4:N6"/>
    <mergeCell ref="O4:O6"/>
    <mergeCell ref="P4:P6"/>
  </mergeCells>
  <printOptions horizontalCentered="1"/>
  <pageMargins left="0.02" right="0.02" top="0.98" bottom="0.98" header="0.51" footer="0.51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:N1"/>
    </sheetView>
  </sheetViews>
  <sheetFormatPr defaultColWidth="9.00390625" defaultRowHeight="14.25"/>
  <cols>
    <col min="1" max="1" width="6.50390625" style="24" customWidth="1"/>
    <col min="2" max="3" width="4.625" style="24" customWidth="1"/>
    <col min="4" max="4" width="23.875" style="24" customWidth="1"/>
    <col min="5" max="5" width="11.50390625" style="24" customWidth="1"/>
    <col min="6" max="6" width="12.00390625" style="24" customWidth="1"/>
    <col min="7" max="7" width="9.00390625" style="24" customWidth="1"/>
    <col min="8" max="8" width="11.75390625" style="24" customWidth="1"/>
    <col min="9" max="9" width="9.00390625" style="24" customWidth="1"/>
    <col min="10" max="10" width="9.875" style="24" customWidth="1"/>
    <col min="11" max="11" width="9.00390625" style="24" customWidth="1"/>
    <col min="12" max="13" width="7.875" style="24" customWidth="1"/>
    <col min="14" max="16384" width="9.00390625" style="24" customWidth="1"/>
  </cols>
  <sheetData>
    <row r="1" spans="1:14" ht="25.5" customHeight="1">
      <c r="A1" s="134" t="s">
        <v>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21" customFormat="1" ht="19.5" customHeight="1">
      <c r="A2"/>
      <c r="B2"/>
      <c r="C2"/>
      <c r="D2"/>
      <c r="E2" s="23"/>
      <c r="N2" s="26" t="s">
        <v>98</v>
      </c>
    </row>
    <row r="3" spans="1:14" s="45" customFormat="1" ht="19.5" customHeight="1">
      <c r="A3" s="135" t="s">
        <v>222</v>
      </c>
      <c r="B3" s="136"/>
      <c r="C3" s="136"/>
      <c r="D3" s="136"/>
      <c r="E3" s="136"/>
      <c r="F3" s="136"/>
      <c r="G3" s="136"/>
      <c r="H3" s="136"/>
      <c r="I3" s="136"/>
      <c r="J3" s="136"/>
      <c r="N3" s="26" t="s">
        <v>100</v>
      </c>
    </row>
    <row r="4" spans="1:14" s="23" customFormat="1" ht="23.25" customHeight="1">
      <c r="A4" s="137" t="s">
        <v>101</v>
      </c>
      <c r="B4" s="137"/>
      <c r="C4" s="137"/>
      <c r="D4" s="137"/>
      <c r="E4" s="132" t="s">
        <v>102</v>
      </c>
      <c r="F4" s="138" t="s">
        <v>10</v>
      </c>
      <c r="G4" s="139"/>
      <c r="H4" s="140"/>
      <c r="I4" s="132" t="s">
        <v>48</v>
      </c>
      <c r="J4" s="132" t="s">
        <v>103</v>
      </c>
      <c r="K4" s="132" t="s">
        <v>58</v>
      </c>
      <c r="L4" s="132" t="s">
        <v>63</v>
      </c>
      <c r="M4" s="132" t="s">
        <v>104</v>
      </c>
      <c r="N4" s="141" t="s">
        <v>93</v>
      </c>
    </row>
    <row r="5" spans="1:14" s="23" customFormat="1" ht="37.5" customHeight="1">
      <c r="A5" s="141" t="s">
        <v>105</v>
      </c>
      <c r="B5" s="141"/>
      <c r="C5" s="141"/>
      <c r="D5" s="41" t="s">
        <v>106</v>
      </c>
      <c r="E5" s="133"/>
      <c r="F5" s="41" t="s">
        <v>107</v>
      </c>
      <c r="G5" s="41" t="s">
        <v>108</v>
      </c>
      <c r="H5" s="41" t="s">
        <v>109</v>
      </c>
      <c r="I5" s="133"/>
      <c r="J5" s="133"/>
      <c r="K5" s="133"/>
      <c r="L5" s="133"/>
      <c r="M5" s="133"/>
      <c r="N5" s="141"/>
    </row>
    <row r="6" spans="1:14" s="89" customFormat="1" ht="24.75" customHeight="1">
      <c r="A6" s="90"/>
      <c r="B6" s="90"/>
      <c r="C6" s="90"/>
      <c r="D6" s="93" t="s">
        <v>102</v>
      </c>
      <c r="E6" s="92">
        <f aca="true" t="shared" si="0" ref="E6:N6">E7+E11+E16+E19+E22</f>
        <v>6422.7699999999995</v>
      </c>
      <c r="F6" s="92">
        <f t="shared" si="0"/>
        <v>1422.77</v>
      </c>
      <c r="G6" s="82">
        <f t="shared" si="0"/>
        <v>1422.77</v>
      </c>
      <c r="H6" s="8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5000</v>
      </c>
      <c r="N6" s="82">
        <f t="shared" si="0"/>
        <v>0</v>
      </c>
    </row>
    <row r="7" spans="1:14" ht="24.75" customHeight="1">
      <c r="A7" s="90" t="s">
        <v>223</v>
      </c>
      <c r="B7" s="90"/>
      <c r="C7" s="90"/>
      <c r="D7" s="91" t="s">
        <v>224</v>
      </c>
      <c r="E7" s="92">
        <f aca="true" t="shared" si="1" ref="E7:N7">E8</f>
        <v>6049.46</v>
      </c>
      <c r="F7" s="92">
        <f t="shared" si="1"/>
        <v>1049.46</v>
      </c>
      <c r="G7" s="82">
        <f t="shared" si="1"/>
        <v>1049.46</v>
      </c>
      <c r="H7" s="82">
        <f t="shared" si="1"/>
        <v>0</v>
      </c>
      <c r="I7" s="92">
        <f t="shared" si="1"/>
        <v>0</v>
      </c>
      <c r="J7" s="92">
        <f t="shared" si="1"/>
        <v>0</v>
      </c>
      <c r="K7" s="92">
        <f t="shared" si="1"/>
        <v>0</v>
      </c>
      <c r="L7" s="92">
        <f t="shared" si="1"/>
        <v>0</v>
      </c>
      <c r="M7" s="92">
        <f t="shared" si="1"/>
        <v>5000</v>
      </c>
      <c r="N7" s="82">
        <f t="shared" si="1"/>
        <v>0</v>
      </c>
    </row>
    <row r="8" spans="1:14" ht="24.75" customHeight="1">
      <c r="A8" s="90"/>
      <c r="B8" s="90" t="s">
        <v>225</v>
      </c>
      <c r="C8" s="90"/>
      <c r="D8" s="91" t="s">
        <v>226</v>
      </c>
      <c r="E8" s="92">
        <f aca="true" t="shared" si="2" ref="E8:N8">SUM(E9:E10)</f>
        <v>6049.46</v>
      </c>
      <c r="F8" s="92">
        <f t="shared" si="2"/>
        <v>1049.46</v>
      </c>
      <c r="G8" s="82">
        <f t="shared" si="2"/>
        <v>1049.46</v>
      </c>
      <c r="H8" s="82">
        <f t="shared" si="2"/>
        <v>0</v>
      </c>
      <c r="I8" s="92">
        <f t="shared" si="2"/>
        <v>0</v>
      </c>
      <c r="J8" s="92">
        <f t="shared" si="2"/>
        <v>0</v>
      </c>
      <c r="K8" s="92">
        <f t="shared" si="2"/>
        <v>0</v>
      </c>
      <c r="L8" s="92">
        <f t="shared" si="2"/>
        <v>0</v>
      </c>
      <c r="M8" s="92">
        <f t="shared" si="2"/>
        <v>5000</v>
      </c>
      <c r="N8" s="82">
        <f t="shared" si="2"/>
        <v>0</v>
      </c>
    </row>
    <row r="9" spans="1:14" ht="24.75" customHeight="1">
      <c r="A9" s="90" t="s">
        <v>227</v>
      </c>
      <c r="B9" s="90" t="s">
        <v>228</v>
      </c>
      <c r="C9" s="90" t="s">
        <v>229</v>
      </c>
      <c r="D9" s="91" t="s">
        <v>230</v>
      </c>
      <c r="E9" s="92">
        <v>196</v>
      </c>
      <c r="F9" s="92">
        <v>196</v>
      </c>
      <c r="G9" s="82">
        <v>196</v>
      </c>
      <c r="H9" s="8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82">
        <v>0</v>
      </c>
    </row>
    <row r="10" spans="1:14" ht="24.75" customHeight="1">
      <c r="A10" s="90" t="s">
        <v>227</v>
      </c>
      <c r="B10" s="90" t="s">
        <v>228</v>
      </c>
      <c r="C10" s="90" t="s">
        <v>231</v>
      </c>
      <c r="D10" s="91" t="s">
        <v>232</v>
      </c>
      <c r="E10" s="92">
        <v>5853.46</v>
      </c>
      <c r="F10" s="92">
        <v>853.46</v>
      </c>
      <c r="G10" s="82">
        <v>853.46</v>
      </c>
      <c r="H10" s="8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5000</v>
      </c>
      <c r="N10" s="82">
        <v>0</v>
      </c>
    </row>
    <row r="11" spans="1:14" ht="24.75" customHeight="1">
      <c r="A11" s="90" t="s">
        <v>233</v>
      </c>
      <c r="B11" s="90"/>
      <c r="C11" s="90"/>
      <c r="D11" s="91" t="s">
        <v>234</v>
      </c>
      <c r="E11" s="92">
        <f aca="true" t="shared" si="3" ref="E11:N11">E12</f>
        <v>154.75</v>
      </c>
      <c r="F11" s="92">
        <f t="shared" si="3"/>
        <v>154.75</v>
      </c>
      <c r="G11" s="82">
        <f t="shared" si="3"/>
        <v>154.75</v>
      </c>
      <c r="H11" s="82">
        <f t="shared" si="3"/>
        <v>0</v>
      </c>
      <c r="I11" s="92">
        <f t="shared" si="3"/>
        <v>0</v>
      </c>
      <c r="J11" s="92">
        <f t="shared" si="3"/>
        <v>0</v>
      </c>
      <c r="K11" s="92">
        <f t="shared" si="3"/>
        <v>0</v>
      </c>
      <c r="L11" s="92">
        <f t="shared" si="3"/>
        <v>0</v>
      </c>
      <c r="M11" s="92">
        <f t="shared" si="3"/>
        <v>0</v>
      </c>
      <c r="N11" s="82">
        <f t="shared" si="3"/>
        <v>0</v>
      </c>
    </row>
    <row r="12" spans="1:14" ht="24.75" customHeight="1">
      <c r="A12" s="90"/>
      <c r="B12" s="90" t="s">
        <v>231</v>
      </c>
      <c r="C12" s="90"/>
      <c r="D12" s="91" t="s">
        <v>235</v>
      </c>
      <c r="E12" s="92">
        <f aca="true" t="shared" si="4" ref="E12:N12">SUM(E13:E15)</f>
        <v>154.75</v>
      </c>
      <c r="F12" s="92">
        <f t="shared" si="4"/>
        <v>154.75</v>
      </c>
      <c r="G12" s="82">
        <f t="shared" si="4"/>
        <v>154.75</v>
      </c>
      <c r="H12" s="82">
        <f t="shared" si="4"/>
        <v>0</v>
      </c>
      <c r="I12" s="92">
        <f t="shared" si="4"/>
        <v>0</v>
      </c>
      <c r="J12" s="92">
        <f t="shared" si="4"/>
        <v>0</v>
      </c>
      <c r="K12" s="92">
        <f t="shared" si="4"/>
        <v>0</v>
      </c>
      <c r="L12" s="92">
        <f t="shared" si="4"/>
        <v>0</v>
      </c>
      <c r="M12" s="92">
        <f t="shared" si="4"/>
        <v>0</v>
      </c>
      <c r="N12" s="82">
        <f t="shared" si="4"/>
        <v>0</v>
      </c>
    </row>
    <row r="13" spans="1:14" ht="24.75" customHeight="1">
      <c r="A13" s="90" t="s">
        <v>236</v>
      </c>
      <c r="B13" s="90" t="s">
        <v>237</v>
      </c>
      <c r="C13" s="90" t="s">
        <v>225</v>
      </c>
      <c r="D13" s="91" t="s">
        <v>238</v>
      </c>
      <c r="E13" s="92">
        <v>47.83</v>
      </c>
      <c r="F13" s="92">
        <v>47.83</v>
      </c>
      <c r="G13" s="82">
        <v>47.83</v>
      </c>
      <c r="H13" s="8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82">
        <v>0</v>
      </c>
    </row>
    <row r="14" spans="1:14" ht="24.75" customHeight="1">
      <c r="A14" s="90" t="s">
        <v>236</v>
      </c>
      <c r="B14" s="90" t="s">
        <v>237</v>
      </c>
      <c r="C14" s="90" t="s">
        <v>239</v>
      </c>
      <c r="D14" s="91" t="s">
        <v>240</v>
      </c>
      <c r="E14" s="92">
        <v>11.27</v>
      </c>
      <c r="F14" s="92">
        <v>11.27</v>
      </c>
      <c r="G14" s="82">
        <v>11.27</v>
      </c>
      <c r="H14" s="8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82">
        <v>0</v>
      </c>
    </row>
    <row r="15" spans="1:14" ht="24.75" customHeight="1">
      <c r="A15" s="90" t="s">
        <v>236</v>
      </c>
      <c r="B15" s="90" t="s">
        <v>237</v>
      </c>
      <c r="C15" s="90" t="s">
        <v>231</v>
      </c>
      <c r="D15" s="91" t="s">
        <v>241</v>
      </c>
      <c r="E15" s="92">
        <v>95.65</v>
      </c>
      <c r="F15" s="92">
        <v>95.65</v>
      </c>
      <c r="G15" s="82">
        <v>95.65</v>
      </c>
      <c r="H15" s="8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82">
        <v>0</v>
      </c>
    </row>
    <row r="16" spans="1:14" ht="24.75" customHeight="1">
      <c r="A16" s="90" t="s">
        <v>242</v>
      </c>
      <c r="B16" s="90"/>
      <c r="C16" s="90"/>
      <c r="D16" s="91" t="s">
        <v>243</v>
      </c>
      <c r="E16" s="92">
        <f aca="true" t="shared" si="5" ref="E16:N17">E17</f>
        <v>50.82</v>
      </c>
      <c r="F16" s="92">
        <f t="shared" si="5"/>
        <v>50.82</v>
      </c>
      <c r="G16" s="82">
        <f t="shared" si="5"/>
        <v>50.82</v>
      </c>
      <c r="H16" s="82">
        <f t="shared" si="5"/>
        <v>0</v>
      </c>
      <c r="I16" s="92">
        <f t="shared" si="5"/>
        <v>0</v>
      </c>
      <c r="J16" s="92">
        <f t="shared" si="5"/>
        <v>0</v>
      </c>
      <c r="K16" s="92">
        <f t="shared" si="5"/>
        <v>0</v>
      </c>
      <c r="L16" s="92">
        <f t="shared" si="5"/>
        <v>0</v>
      </c>
      <c r="M16" s="92">
        <f t="shared" si="5"/>
        <v>0</v>
      </c>
      <c r="N16" s="82">
        <f t="shared" si="5"/>
        <v>0</v>
      </c>
    </row>
    <row r="17" spans="1:14" ht="24.75" customHeight="1">
      <c r="A17" s="90"/>
      <c r="B17" s="90" t="s">
        <v>244</v>
      </c>
      <c r="C17" s="90"/>
      <c r="D17" s="91" t="s">
        <v>245</v>
      </c>
      <c r="E17" s="92">
        <f t="shared" si="5"/>
        <v>50.82</v>
      </c>
      <c r="F17" s="92">
        <f t="shared" si="5"/>
        <v>50.82</v>
      </c>
      <c r="G17" s="82">
        <f t="shared" si="5"/>
        <v>50.82</v>
      </c>
      <c r="H17" s="82">
        <f t="shared" si="5"/>
        <v>0</v>
      </c>
      <c r="I17" s="92">
        <f t="shared" si="5"/>
        <v>0</v>
      </c>
      <c r="J17" s="92">
        <f t="shared" si="5"/>
        <v>0</v>
      </c>
      <c r="K17" s="92">
        <f t="shared" si="5"/>
        <v>0</v>
      </c>
      <c r="L17" s="92">
        <f t="shared" si="5"/>
        <v>0</v>
      </c>
      <c r="M17" s="92">
        <f t="shared" si="5"/>
        <v>0</v>
      </c>
      <c r="N17" s="82">
        <f t="shared" si="5"/>
        <v>0</v>
      </c>
    </row>
    <row r="18" spans="1:14" ht="24.75" customHeight="1">
      <c r="A18" s="90" t="s">
        <v>246</v>
      </c>
      <c r="B18" s="90" t="s">
        <v>247</v>
      </c>
      <c r="C18" s="90" t="s">
        <v>239</v>
      </c>
      <c r="D18" s="91" t="s">
        <v>248</v>
      </c>
      <c r="E18" s="92">
        <v>50.82</v>
      </c>
      <c r="F18" s="92">
        <v>50.82</v>
      </c>
      <c r="G18" s="82">
        <v>50.82</v>
      </c>
      <c r="H18" s="8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82">
        <v>0</v>
      </c>
    </row>
    <row r="19" spans="1:14" ht="24.75" customHeight="1">
      <c r="A19" s="90" t="s">
        <v>249</v>
      </c>
      <c r="B19" s="90"/>
      <c r="C19" s="90"/>
      <c r="D19" s="91" t="s">
        <v>250</v>
      </c>
      <c r="E19" s="92">
        <f aca="true" t="shared" si="6" ref="E19:N20">E20</f>
        <v>96</v>
      </c>
      <c r="F19" s="92">
        <f t="shared" si="6"/>
        <v>96</v>
      </c>
      <c r="G19" s="82">
        <f t="shared" si="6"/>
        <v>96</v>
      </c>
      <c r="H19" s="82">
        <f t="shared" si="6"/>
        <v>0</v>
      </c>
      <c r="I19" s="92">
        <f t="shared" si="6"/>
        <v>0</v>
      </c>
      <c r="J19" s="92">
        <f t="shared" si="6"/>
        <v>0</v>
      </c>
      <c r="K19" s="92">
        <f t="shared" si="6"/>
        <v>0</v>
      </c>
      <c r="L19" s="92">
        <f t="shared" si="6"/>
        <v>0</v>
      </c>
      <c r="M19" s="92">
        <f t="shared" si="6"/>
        <v>0</v>
      </c>
      <c r="N19" s="82">
        <f t="shared" si="6"/>
        <v>0</v>
      </c>
    </row>
    <row r="20" spans="1:14" ht="24.75" customHeight="1">
      <c r="A20" s="90"/>
      <c r="B20" s="90" t="s">
        <v>251</v>
      </c>
      <c r="C20" s="90"/>
      <c r="D20" s="91" t="s">
        <v>252</v>
      </c>
      <c r="E20" s="92">
        <f t="shared" si="6"/>
        <v>96</v>
      </c>
      <c r="F20" s="92">
        <f t="shared" si="6"/>
        <v>96</v>
      </c>
      <c r="G20" s="82">
        <f t="shared" si="6"/>
        <v>96</v>
      </c>
      <c r="H20" s="82">
        <f t="shared" si="6"/>
        <v>0</v>
      </c>
      <c r="I20" s="92">
        <f t="shared" si="6"/>
        <v>0</v>
      </c>
      <c r="J20" s="92">
        <f t="shared" si="6"/>
        <v>0</v>
      </c>
      <c r="K20" s="92">
        <f t="shared" si="6"/>
        <v>0</v>
      </c>
      <c r="L20" s="92">
        <f t="shared" si="6"/>
        <v>0</v>
      </c>
      <c r="M20" s="92">
        <f t="shared" si="6"/>
        <v>0</v>
      </c>
      <c r="N20" s="82">
        <f t="shared" si="6"/>
        <v>0</v>
      </c>
    </row>
    <row r="21" spans="1:14" ht="24.75" customHeight="1">
      <c r="A21" s="90" t="s">
        <v>253</v>
      </c>
      <c r="B21" s="90" t="s">
        <v>254</v>
      </c>
      <c r="C21" s="90" t="s">
        <v>231</v>
      </c>
      <c r="D21" s="91" t="s">
        <v>255</v>
      </c>
      <c r="E21" s="92">
        <v>96</v>
      </c>
      <c r="F21" s="92">
        <v>96</v>
      </c>
      <c r="G21" s="82">
        <v>96</v>
      </c>
      <c r="H21" s="8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82">
        <v>0</v>
      </c>
    </row>
    <row r="22" spans="1:14" ht="24.75" customHeight="1">
      <c r="A22" s="90" t="s">
        <v>256</v>
      </c>
      <c r="B22" s="90"/>
      <c r="C22" s="90"/>
      <c r="D22" s="91" t="s">
        <v>257</v>
      </c>
      <c r="E22" s="92">
        <f aca="true" t="shared" si="7" ref="E22:N23">E23</f>
        <v>71.74</v>
      </c>
      <c r="F22" s="92">
        <f t="shared" si="7"/>
        <v>71.74</v>
      </c>
      <c r="G22" s="82">
        <f t="shared" si="7"/>
        <v>71.74</v>
      </c>
      <c r="H22" s="82">
        <f t="shared" si="7"/>
        <v>0</v>
      </c>
      <c r="I22" s="92">
        <f t="shared" si="7"/>
        <v>0</v>
      </c>
      <c r="J22" s="92">
        <f t="shared" si="7"/>
        <v>0</v>
      </c>
      <c r="K22" s="92">
        <f t="shared" si="7"/>
        <v>0</v>
      </c>
      <c r="L22" s="92">
        <f t="shared" si="7"/>
        <v>0</v>
      </c>
      <c r="M22" s="92">
        <f t="shared" si="7"/>
        <v>0</v>
      </c>
      <c r="N22" s="82">
        <f t="shared" si="7"/>
        <v>0</v>
      </c>
    </row>
    <row r="23" spans="1:14" ht="24.75" customHeight="1">
      <c r="A23" s="90"/>
      <c r="B23" s="90" t="s">
        <v>239</v>
      </c>
      <c r="C23" s="90"/>
      <c r="D23" s="91" t="s">
        <v>258</v>
      </c>
      <c r="E23" s="92">
        <f t="shared" si="7"/>
        <v>71.74</v>
      </c>
      <c r="F23" s="92">
        <f t="shared" si="7"/>
        <v>71.74</v>
      </c>
      <c r="G23" s="82">
        <f t="shared" si="7"/>
        <v>71.74</v>
      </c>
      <c r="H23" s="82">
        <f t="shared" si="7"/>
        <v>0</v>
      </c>
      <c r="I23" s="92">
        <f t="shared" si="7"/>
        <v>0</v>
      </c>
      <c r="J23" s="92">
        <f t="shared" si="7"/>
        <v>0</v>
      </c>
      <c r="K23" s="92">
        <f t="shared" si="7"/>
        <v>0</v>
      </c>
      <c r="L23" s="92">
        <f t="shared" si="7"/>
        <v>0</v>
      </c>
      <c r="M23" s="92">
        <f t="shared" si="7"/>
        <v>0</v>
      </c>
      <c r="N23" s="82">
        <f t="shared" si="7"/>
        <v>0</v>
      </c>
    </row>
    <row r="24" spans="1:14" ht="24.75" customHeight="1">
      <c r="A24" s="90" t="s">
        <v>259</v>
      </c>
      <c r="B24" s="90" t="s">
        <v>260</v>
      </c>
      <c r="C24" s="90" t="s">
        <v>261</v>
      </c>
      <c r="D24" s="91" t="s">
        <v>262</v>
      </c>
      <c r="E24" s="92">
        <v>71.74</v>
      </c>
      <c r="F24" s="92">
        <v>71.74</v>
      </c>
      <c r="G24" s="82">
        <v>71.74</v>
      </c>
      <c r="H24" s="8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82">
        <v>0</v>
      </c>
    </row>
  </sheetData>
  <sheetProtection formatCells="0" formatColumns="0" formatRows="0"/>
  <mergeCells count="12">
    <mergeCell ref="A5:C5"/>
    <mergeCell ref="E4:E5"/>
    <mergeCell ref="I4:I5"/>
    <mergeCell ref="J4:J5"/>
    <mergeCell ref="A1:N1"/>
    <mergeCell ref="A3:J3"/>
    <mergeCell ref="A4:D4"/>
    <mergeCell ref="F4:H4"/>
    <mergeCell ref="K4:K5"/>
    <mergeCell ref="L4:L5"/>
    <mergeCell ref="M4:M5"/>
    <mergeCell ref="N4:N5"/>
  </mergeCells>
  <printOptions horizontalCentered="1"/>
  <pageMargins left="0.07" right="0.13" top="0.98" bottom="0.98" header="0.51" footer="0.51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workbookViewId="0" topLeftCell="A1">
      <selection activeCell="A1" sqref="A1:I1"/>
    </sheetView>
  </sheetViews>
  <sheetFormatPr defaultColWidth="9.00390625" defaultRowHeight="14.25"/>
  <cols>
    <col min="1" max="1" width="7.875" style="24" customWidth="1"/>
    <col min="2" max="2" width="26.00390625" style="24" customWidth="1"/>
    <col min="3" max="3" width="8.50390625" style="24" customWidth="1"/>
    <col min="4" max="4" width="13.875" style="24" customWidth="1"/>
    <col min="5" max="5" width="8.50390625" style="24" customWidth="1"/>
    <col min="6" max="6" width="13.125" style="24" customWidth="1"/>
    <col min="7" max="7" width="12.25390625" style="24" customWidth="1"/>
    <col min="8" max="8" width="13.625" style="24" customWidth="1"/>
    <col min="9" max="9" width="13.75390625" style="24" customWidth="1"/>
    <col min="10" max="16384" width="9.00390625" style="24" customWidth="1"/>
  </cols>
  <sheetData>
    <row r="1" spans="1:9" ht="25.5" customHeight="1">
      <c r="A1" s="134" t="s">
        <v>111</v>
      </c>
      <c r="B1" s="134"/>
      <c r="C1" s="134"/>
      <c r="D1" s="134"/>
      <c r="E1" s="134"/>
      <c r="F1" s="134"/>
      <c r="G1" s="134"/>
      <c r="H1" s="134"/>
      <c r="I1" s="134"/>
    </row>
    <row r="2" spans="1:9" s="21" customFormat="1" ht="19.5" customHeight="1">
      <c r="A2"/>
      <c r="B2" s="46"/>
      <c r="C2" s="46"/>
      <c r="D2" s="46"/>
      <c r="E2" s="46"/>
      <c r="F2" s="46"/>
      <c r="I2" s="26" t="s">
        <v>112</v>
      </c>
    </row>
    <row r="3" spans="1:9" s="45" customFormat="1" ht="24" customHeight="1">
      <c r="A3" s="142" t="s">
        <v>222</v>
      </c>
      <c r="B3" s="143"/>
      <c r="C3" s="143"/>
      <c r="D3" s="143"/>
      <c r="E3" s="143"/>
      <c r="F3" s="143"/>
      <c r="G3" s="143"/>
      <c r="I3" s="26" t="s">
        <v>100</v>
      </c>
    </row>
    <row r="4" spans="1:9" s="21" customFormat="1" ht="23.25" customHeight="1">
      <c r="A4" s="122" t="s">
        <v>113</v>
      </c>
      <c r="B4" s="123"/>
      <c r="C4" s="116" t="s">
        <v>114</v>
      </c>
      <c r="D4" s="123"/>
      <c r="E4" s="116" t="s">
        <v>115</v>
      </c>
      <c r="F4" s="123"/>
      <c r="G4" s="117" t="s">
        <v>102</v>
      </c>
      <c r="H4" s="117" t="s">
        <v>116</v>
      </c>
      <c r="I4" s="117" t="s">
        <v>117</v>
      </c>
    </row>
    <row r="5" spans="1:9" s="21" customFormat="1" ht="23.25" customHeight="1">
      <c r="A5" s="43" t="s">
        <v>105</v>
      </c>
      <c r="B5" s="27" t="s">
        <v>106</v>
      </c>
      <c r="C5" s="43" t="s">
        <v>105</v>
      </c>
      <c r="D5" s="27" t="s">
        <v>106</v>
      </c>
      <c r="E5" s="27" t="s">
        <v>105</v>
      </c>
      <c r="F5" s="27" t="s">
        <v>106</v>
      </c>
      <c r="G5" s="118"/>
      <c r="H5" s="118"/>
      <c r="I5" s="118"/>
    </row>
    <row r="6" spans="1:9" s="89" customFormat="1" ht="24" customHeight="1">
      <c r="A6" s="87"/>
      <c r="B6" s="90"/>
      <c r="C6" s="90"/>
      <c r="D6" s="90"/>
      <c r="E6" s="90"/>
      <c r="F6" s="94" t="s">
        <v>102</v>
      </c>
      <c r="G6" s="82">
        <f>SUM(G7:G26)</f>
        <v>1422.77</v>
      </c>
      <c r="H6" s="82">
        <f>SUM(H7:H26)</f>
        <v>1130.77</v>
      </c>
      <c r="I6" s="82">
        <f>SUM(I7:I26)</f>
        <v>292</v>
      </c>
    </row>
    <row r="7" spans="1:9" ht="24" customHeight="1">
      <c r="A7" s="87" t="s">
        <v>263</v>
      </c>
      <c r="B7" s="90" t="s">
        <v>264</v>
      </c>
      <c r="C7" s="90" t="s">
        <v>265</v>
      </c>
      <c r="D7" s="90" t="s">
        <v>266</v>
      </c>
      <c r="E7" s="90" t="s">
        <v>267</v>
      </c>
      <c r="F7" s="90" t="s">
        <v>22</v>
      </c>
      <c r="G7" s="82">
        <v>371.61</v>
      </c>
      <c r="H7" s="82">
        <v>371.61</v>
      </c>
      <c r="I7" s="82">
        <v>0</v>
      </c>
    </row>
    <row r="8" spans="1:9" ht="24" customHeight="1">
      <c r="A8" s="87" t="s">
        <v>263</v>
      </c>
      <c r="B8" s="90" t="s">
        <v>264</v>
      </c>
      <c r="C8" s="90" t="s">
        <v>265</v>
      </c>
      <c r="D8" s="90" t="s">
        <v>266</v>
      </c>
      <c r="E8" s="90" t="s">
        <v>268</v>
      </c>
      <c r="F8" s="90" t="s">
        <v>27</v>
      </c>
      <c r="G8" s="82">
        <v>1.15</v>
      </c>
      <c r="H8" s="82">
        <v>1.15</v>
      </c>
      <c r="I8" s="82">
        <v>0</v>
      </c>
    </row>
    <row r="9" spans="1:9" ht="24" customHeight="1">
      <c r="A9" s="87" t="s">
        <v>263</v>
      </c>
      <c r="B9" s="90" t="s">
        <v>264</v>
      </c>
      <c r="C9" s="90" t="s">
        <v>265</v>
      </c>
      <c r="D9" s="90" t="s">
        <v>266</v>
      </c>
      <c r="E9" s="90" t="s">
        <v>269</v>
      </c>
      <c r="F9" s="90" t="s">
        <v>32</v>
      </c>
      <c r="G9" s="82">
        <v>206.56</v>
      </c>
      <c r="H9" s="82">
        <v>206.56</v>
      </c>
      <c r="I9" s="82">
        <v>0</v>
      </c>
    </row>
    <row r="10" spans="1:9" ht="24" customHeight="1">
      <c r="A10" s="87" t="s">
        <v>263</v>
      </c>
      <c r="B10" s="90" t="s">
        <v>264</v>
      </c>
      <c r="C10" s="90" t="s">
        <v>265</v>
      </c>
      <c r="D10" s="90" t="s">
        <v>266</v>
      </c>
      <c r="E10" s="90" t="s">
        <v>270</v>
      </c>
      <c r="F10" s="90" t="s">
        <v>37</v>
      </c>
      <c r="G10" s="82">
        <v>225.08</v>
      </c>
      <c r="H10" s="82">
        <v>225.08</v>
      </c>
      <c r="I10" s="82">
        <v>0</v>
      </c>
    </row>
    <row r="11" spans="1:9" ht="24" customHeight="1">
      <c r="A11" s="87" t="s">
        <v>271</v>
      </c>
      <c r="B11" s="90" t="s">
        <v>272</v>
      </c>
      <c r="C11" s="90" t="s">
        <v>265</v>
      </c>
      <c r="D11" s="90" t="s">
        <v>266</v>
      </c>
      <c r="E11" s="90" t="s">
        <v>273</v>
      </c>
      <c r="F11" s="90" t="s">
        <v>274</v>
      </c>
      <c r="G11" s="82">
        <v>95.65</v>
      </c>
      <c r="H11" s="82">
        <v>95.65</v>
      </c>
      <c r="I11" s="82">
        <v>0</v>
      </c>
    </row>
    <row r="12" spans="1:9" ht="24" customHeight="1">
      <c r="A12" s="87" t="s">
        <v>275</v>
      </c>
      <c r="B12" s="90" t="s">
        <v>276</v>
      </c>
      <c r="C12" s="90" t="s">
        <v>265</v>
      </c>
      <c r="D12" s="90" t="s">
        <v>266</v>
      </c>
      <c r="E12" s="90" t="s">
        <v>277</v>
      </c>
      <c r="F12" s="90" t="s">
        <v>278</v>
      </c>
      <c r="G12" s="82">
        <v>47.83</v>
      </c>
      <c r="H12" s="82">
        <v>47.83</v>
      </c>
      <c r="I12" s="82">
        <v>0</v>
      </c>
    </row>
    <row r="13" spans="1:9" ht="24" customHeight="1">
      <c r="A13" s="87" t="s">
        <v>279</v>
      </c>
      <c r="B13" s="90" t="s">
        <v>280</v>
      </c>
      <c r="C13" s="90" t="s">
        <v>265</v>
      </c>
      <c r="D13" s="90" t="s">
        <v>266</v>
      </c>
      <c r="E13" s="90" t="s">
        <v>281</v>
      </c>
      <c r="F13" s="90" t="s">
        <v>282</v>
      </c>
      <c r="G13" s="82">
        <v>50.82</v>
      </c>
      <c r="H13" s="82">
        <v>50.82</v>
      </c>
      <c r="I13" s="82">
        <v>0</v>
      </c>
    </row>
    <row r="14" spans="1:9" ht="24" customHeight="1">
      <c r="A14" s="87" t="s">
        <v>263</v>
      </c>
      <c r="B14" s="90" t="s">
        <v>264</v>
      </c>
      <c r="C14" s="90" t="s">
        <v>265</v>
      </c>
      <c r="D14" s="90" t="s">
        <v>266</v>
      </c>
      <c r="E14" s="90" t="s">
        <v>283</v>
      </c>
      <c r="F14" s="90" t="s">
        <v>51</v>
      </c>
      <c r="G14" s="82">
        <v>10.16</v>
      </c>
      <c r="H14" s="82">
        <v>10.16</v>
      </c>
      <c r="I14" s="82">
        <v>0</v>
      </c>
    </row>
    <row r="15" spans="1:9" ht="24" customHeight="1">
      <c r="A15" s="87" t="s">
        <v>284</v>
      </c>
      <c r="B15" s="90" t="s">
        <v>285</v>
      </c>
      <c r="C15" s="90" t="s">
        <v>265</v>
      </c>
      <c r="D15" s="90" t="s">
        <v>266</v>
      </c>
      <c r="E15" s="90" t="s">
        <v>286</v>
      </c>
      <c r="F15" s="90" t="s">
        <v>285</v>
      </c>
      <c r="G15" s="82">
        <v>71.74</v>
      </c>
      <c r="H15" s="82">
        <v>71.74</v>
      </c>
      <c r="I15" s="82">
        <v>0</v>
      </c>
    </row>
    <row r="16" spans="1:9" ht="24" customHeight="1">
      <c r="A16" s="87" t="s">
        <v>287</v>
      </c>
      <c r="B16" s="90" t="s">
        <v>288</v>
      </c>
      <c r="C16" s="90" t="s">
        <v>289</v>
      </c>
      <c r="D16" s="90" t="s">
        <v>166</v>
      </c>
      <c r="E16" s="90" t="s">
        <v>290</v>
      </c>
      <c r="F16" s="90" t="s">
        <v>291</v>
      </c>
      <c r="G16" s="82">
        <v>96</v>
      </c>
      <c r="H16" s="82">
        <v>0</v>
      </c>
      <c r="I16" s="82">
        <v>96</v>
      </c>
    </row>
    <row r="17" spans="1:9" ht="24" customHeight="1">
      <c r="A17" s="87" t="s">
        <v>292</v>
      </c>
      <c r="B17" s="90" t="s">
        <v>293</v>
      </c>
      <c r="C17" s="90" t="s">
        <v>289</v>
      </c>
      <c r="D17" s="90" t="s">
        <v>166</v>
      </c>
      <c r="E17" s="90" t="s">
        <v>290</v>
      </c>
      <c r="F17" s="90" t="s">
        <v>291</v>
      </c>
      <c r="G17" s="82">
        <v>7</v>
      </c>
      <c r="H17" s="82">
        <v>0</v>
      </c>
      <c r="I17" s="82">
        <v>7</v>
      </c>
    </row>
    <row r="18" spans="1:9" ht="24" customHeight="1">
      <c r="A18" s="87" t="s">
        <v>263</v>
      </c>
      <c r="B18" s="90" t="s">
        <v>264</v>
      </c>
      <c r="C18" s="90" t="s">
        <v>289</v>
      </c>
      <c r="D18" s="90" t="s">
        <v>166</v>
      </c>
      <c r="E18" s="90" t="s">
        <v>294</v>
      </c>
      <c r="F18" s="90" t="s">
        <v>295</v>
      </c>
      <c r="G18" s="82">
        <v>4</v>
      </c>
      <c r="H18" s="82">
        <v>4</v>
      </c>
      <c r="I18" s="82">
        <v>0</v>
      </c>
    </row>
    <row r="19" spans="1:9" ht="24" customHeight="1">
      <c r="A19" s="87" t="s">
        <v>292</v>
      </c>
      <c r="B19" s="90" t="s">
        <v>293</v>
      </c>
      <c r="C19" s="90" t="s">
        <v>289</v>
      </c>
      <c r="D19" s="90" t="s">
        <v>166</v>
      </c>
      <c r="E19" s="90" t="s">
        <v>296</v>
      </c>
      <c r="F19" s="90" t="s">
        <v>297</v>
      </c>
      <c r="G19" s="82">
        <v>100</v>
      </c>
      <c r="H19" s="82">
        <v>0</v>
      </c>
      <c r="I19" s="82">
        <v>100</v>
      </c>
    </row>
    <row r="20" spans="1:9" ht="24" customHeight="1">
      <c r="A20" s="87" t="s">
        <v>263</v>
      </c>
      <c r="B20" s="90" t="s">
        <v>264</v>
      </c>
      <c r="C20" s="90" t="s">
        <v>289</v>
      </c>
      <c r="D20" s="90" t="s">
        <v>166</v>
      </c>
      <c r="E20" s="90" t="s">
        <v>298</v>
      </c>
      <c r="F20" s="90" t="s">
        <v>183</v>
      </c>
      <c r="G20" s="82">
        <v>5</v>
      </c>
      <c r="H20" s="82">
        <v>5</v>
      </c>
      <c r="I20" s="82">
        <v>0</v>
      </c>
    </row>
    <row r="21" spans="1:9" ht="24" customHeight="1">
      <c r="A21" s="87" t="s">
        <v>263</v>
      </c>
      <c r="B21" s="90" t="s">
        <v>264</v>
      </c>
      <c r="C21" s="90" t="s">
        <v>289</v>
      </c>
      <c r="D21" s="90" t="s">
        <v>166</v>
      </c>
      <c r="E21" s="90" t="s">
        <v>299</v>
      </c>
      <c r="F21" s="90" t="s">
        <v>300</v>
      </c>
      <c r="G21" s="82">
        <v>11.96</v>
      </c>
      <c r="H21" s="82">
        <v>11.96</v>
      </c>
      <c r="I21" s="82">
        <v>0</v>
      </c>
    </row>
    <row r="22" spans="1:9" ht="24" customHeight="1">
      <c r="A22" s="87" t="s">
        <v>263</v>
      </c>
      <c r="B22" s="90" t="s">
        <v>264</v>
      </c>
      <c r="C22" s="90" t="s">
        <v>289</v>
      </c>
      <c r="D22" s="90" t="s">
        <v>166</v>
      </c>
      <c r="E22" s="90" t="s">
        <v>301</v>
      </c>
      <c r="F22" s="90" t="s">
        <v>302</v>
      </c>
      <c r="G22" s="82">
        <v>17.94</v>
      </c>
      <c r="H22" s="82">
        <v>17.94</v>
      </c>
      <c r="I22" s="82">
        <v>0</v>
      </c>
    </row>
    <row r="23" spans="1:9" ht="24" customHeight="1">
      <c r="A23" s="87" t="s">
        <v>303</v>
      </c>
      <c r="B23" s="90" t="s">
        <v>304</v>
      </c>
      <c r="C23" s="90" t="s">
        <v>289</v>
      </c>
      <c r="D23" s="90" t="s">
        <v>166</v>
      </c>
      <c r="E23" s="90" t="s">
        <v>305</v>
      </c>
      <c r="F23" s="90" t="s">
        <v>306</v>
      </c>
      <c r="G23" s="82">
        <v>1.8</v>
      </c>
      <c r="H23" s="82">
        <v>1.8</v>
      </c>
      <c r="I23" s="82">
        <v>0</v>
      </c>
    </row>
    <row r="24" spans="1:9" ht="24" customHeight="1">
      <c r="A24" s="87" t="s">
        <v>292</v>
      </c>
      <c r="B24" s="90" t="s">
        <v>293</v>
      </c>
      <c r="C24" s="90" t="s">
        <v>289</v>
      </c>
      <c r="D24" s="90" t="s">
        <v>166</v>
      </c>
      <c r="E24" s="90" t="s">
        <v>305</v>
      </c>
      <c r="F24" s="90" t="s">
        <v>306</v>
      </c>
      <c r="G24" s="82">
        <v>80</v>
      </c>
      <c r="H24" s="82">
        <v>0</v>
      </c>
      <c r="I24" s="82">
        <v>80</v>
      </c>
    </row>
    <row r="25" spans="1:9" ht="24" customHeight="1">
      <c r="A25" s="87" t="s">
        <v>303</v>
      </c>
      <c r="B25" s="90" t="s">
        <v>304</v>
      </c>
      <c r="C25" s="90" t="s">
        <v>307</v>
      </c>
      <c r="D25" s="90" t="s">
        <v>308</v>
      </c>
      <c r="E25" s="90" t="s">
        <v>309</v>
      </c>
      <c r="F25" s="90" t="s">
        <v>310</v>
      </c>
      <c r="G25" s="82">
        <v>9.47</v>
      </c>
      <c r="H25" s="82">
        <v>9.47</v>
      </c>
      <c r="I25" s="82">
        <v>0</v>
      </c>
    </row>
    <row r="26" spans="1:9" ht="24" customHeight="1">
      <c r="A26" s="87" t="s">
        <v>292</v>
      </c>
      <c r="B26" s="90" t="s">
        <v>293</v>
      </c>
      <c r="C26" s="90" t="s">
        <v>311</v>
      </c>
      <c r="D26" s="90" t="s">
        <v>312</v>
      </c>
      <c r="E26" s="90" t="s">
        <v>313</v>
      </c>
      <c r="F26" s="90" t="s">
        <v>314</v>
      </c>
      <c r="G26" s="82">
        <v>9</v>
      </c>
      <c r="H26" s="82">
        <v>0</v>
      </c>
      <c r="I26" s="82">
        <v>9</v>
      </c>
    </row>
  </sheetData>
  <sheetProtection formatCells="0" formatColumns="0" formatRows="0"/>
  <mergeCells count="8">
    <mergeCell ref="A1:I1"/>
    <mergeCell ref="A3:G3"/>
    <mergeCell ref="A4:B4"/>
    <mergeCell ref="C4:D4"/>
    <mergeCell ref="E4:F4"/>
    <mergeCell ref="G4:G5"/>
    <mergeCell ref="H4:H5"/>
    <mergeCell ref="I4:I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A1" sqref="A1:D1"/>
    </sheetView>
  </sheetViews>
  <sheetFormatPr defaultColWidth="9.00390625" defaultRowHeight="14.25"/>
  <cols>
    <col min="1" max="1" width="37.125" style="0" customWidth="1"/>
    <col min="2" max="2" width="14.875" style="0" customWidth="1"/>
    <col min="3" max="3" width="30.25390625" style="0" customWidth="1"/>
    <col min="4" max="4" width="29.25390625" style="0" customWidth="1"/>
    <col min="5" max="5" width="14.875" style="0" customWidth="1"/>
  </cols>
  <sheetData>
    <row r="1" spans="1:4" ht="29.25" customHeight="1">
      <c r="A1" s="134" t="s">
        <v>118</v>
      </c>
      <c r="B1" s="134"/>
      <c r="C1" s="134"/>
      <c r="D1" s="134"/>
    </row>
    <row r="2" ht="15" customHeight="1">
      <c r="D2" s="26" t="s">
        <v>119</v>
      </c>
    </row>
    <row r="3" spans="1:4" ht="20.25" customHeight="1">
      <c r="A3" s="119" t="s">
        <v>222</v>
      </c>
      <c r="B3" s="120"/>
      <c r="C3" s="120"/>
      <c r="D3" s="26" t="s">
        <v>100</v>
      </c>
    </row>
    <row r="4" spans="1:4" ht="14.25" customHeight="1">
      <c r="A4" s="116" t="s">
        <v>120</v>
      </c>
      <c r="B4" s="123"/>
      <c r="C4" s="116" t="s">
        <v>121</v>
      </c>
      <c r="D4" s="123"/>
    </row>
    <row r="5" spans="1:4" ht="14.25" customHeight="1">
      <c r="A5" s="27" t="s">
        <v>122</v>
      </c>
      <c r="B5" s="27" t="s">
        <v>6</v>
      </c>
      <c r="C5" s="27" t="s">
        <v>122</v>
      </c>
      <c r="D5" s="27" t="s">
        <v>6</v>
      </c>
    </row>
    <row r="6" spans="1:4" s="98" customFormat="1" ht="14.25" customHeight="1">
      <c r="A6" s="95" t="s">
        <v>9</v>
      </c>
      <c r="B6" s="96">
        <v>1422.77</v>
      </c>
      <c r="C6" s="95" t="s">
        <v>123</v>
      </c>
      <c r="D6" s="97"/>
    </row>
    <row r="7" spans="1:4" s="98" customFormat="1" ht="14.25" customHeight="1">
      <c r="A7" s="95" t="s">
        <v>124</v>
      </c>
      <c r="B7" s="96">
        <v>1422.77</v>
      </c>
      <c r="C7" s="95" t="s">
        <v>125</v>
      </c>
      <c r="D7" s="96">
        <v>0</v>
      </c>
    </row>
    <row r="8" spans="1:4" s="98" customFormat="1" ht="14.25" customHeight="1">
      <c r="A8" s="95" t="s">
        <v>126</v>
      </c>
      <c r="B8" s="96">
        <v>0</v>
      </c>
      <c r="C8" s="95" t="s">
        <v>127</v>
      </c>
      <c r="D8" s="96">
        <v>0</v>
      </c>
    </row>
    <row r="9" spans="1:4" s="98" customFormat="1" ht="14.25" customHeight="1">
      <c r="A9" s="95" t="s">
        <v>47</v>
      </c>
      <c r="B9" s="96">
        <v>0</v>
      </c>
      <c r="C9" s="95" t="s">
        <v>128</v>
      </c>
      <c r="D9" s="96">
        <v>0</v>
      </c>
    </row>
    <row r="10" spans="1:4" s="98" customFormat="1" ht="14.25" customHeight="1">
      <c r="A10" s="95"/>
      <c r="B10" s="96"/>
      <c r="C10" s="95" t="s">
        <v>129</v>
      </c>
      <c r="D10" s="96">
        <v>0</v>
      </c>
    </row>
    <row r="11" spans="1:4" s="98" customFormat="1" ht="14.25" customHeight="1">
      <c r="A11" s="95"/>
      <c r="B11" s="96"/>
      <c r="C11" s="95" t="s">
        <v>130</v>
      </c>
      <c r="D11" s="96">
        <v>1049.46</v>
      </c>
    </row>
    <row r="12" spans="1:4" s="98" customFormat="1" ht="14.25" customHeight="1">
      <c r="A12" s="95"/>
      <c r="B12" s="96"/>
      <c r="C12" s="95" t="s">
        <v>131</v>
      </c>
      <c r="D12" s="96">
        <v>154.75</v>
      </c>
    </row>
    <row r="13" spans="1:4" s="98" customFormat="1" ht="14.25" customHeight="1">
      <c r="A13" s="99"/>
      <c r="B13" s="96"/>
      <c r="C13" s="95" t="s">
        <v>132</v>
      </c>
      <c r="D13" s="96">
        <v>50.82</v>
      </c>
    </row>
    <row r="14" spans="1:4" s="98" customFormat="1" ht="14.25" customHeight="1">
      <c r="A14" s="99"/>
      <c r="B14" s="96"/>
      <c r="C14" s="95" t="s">
        <v>133</v>
      </c>
      <c r="D14" s="96">
        <v>0</v>
      </c>
    </row>
    <row r="15" spans="1:4" s="98" customFormat="1" ht="14.25" customHeight="1">
      <c r="A15" s="99"/>
      <c r="B15" s="96"/>
      <c r="C15" s="95" t="s">
        <v>134</v>
      </c>
      <c r="D15" s="96">
        <v>0</v>
      </c>
    </row>
    <row r="16" spans="1:4" s="98" customFormat="1" ht="16.5" customHeight="1">
      <c r="A16" s="99"/>
      <c r="B16" s="96"/>
      <c r="C16" s="100" t="s">
        <v>135</v>
      </c>
      <c r="D16" s="96">
        <v>96</v>
      </c>
    </row>
    <row r="17" spans="1:4" s="98" customFormat="1" ht="14.25" customHeight="1">
      <c r="A17" s="99"/>
      <c r="B17" s="96"/>
      <c r="C17" s="95" t="s">
        <v>136</v>
      </c>
      <c r="D17" s="96">
        <v>0</v>
      </c>
    </row>
    <row r="18" spans="1:4" s="98" customFormat="1" ht="14.25" customHeight="1">
      <c r="A18" s="99"/>
      <c r="B18" s="96"/>
      <c r="C18" s="95" t="s">
        <v>137</v>
      </c>
      <c r="D18" s="96">
        <v>0</v>
      </c>
    </row>
    <row r="19" spans="1:4" s="98" customFormat="1" ht="14.25" customHeight="1">
      <c r="A19" s="99"/>
      <c r="B19" s="96"/>
      <c r="C19" s="95" t="s">
        <v>138</v>
      </c>
      <c r="D19" s="96">
        <v>0</v>
      </c>
    </row>
    <row r="20" spans="1:4" s="98" customFormat="1" ht="14.25" customHeight="1">
      <c r="A20" s="99"/>
      <c r="B20" s="96"/>
      <c r="C20" s="95" t="s">
        <v>139</v>
      </c>
      <c r="D20" s="96">
        <v>0</v>
      </c>
    </row>
    <row r="21" spans="1:4" s="98" customFormat="1" ht="14.25" customHeight="1">
      <c r="A21" s="99"/>
      <c r="B21" s="96"/>
      <c r="C21" s="95" t="s">
        <v>140</v>
      </c>
      <c r="D21" s="96">
        <v>0</v>
      </c>
    </row>
    <row r="22" spans="1:4" s="98" customFormat="1" ht="14.25" customHeight="1">
      <c r="A22" s="99"/>
      <c r="B22" s="96"/>
      <c r="C22" s="95" t="s">
        <v>141</v>
      </c>
      <c r="D22" s="96">
        <v>71.74</v>
      </c>
    </row>
    <row r="23" spans="1:4" s="98" customFormat="1" ht="14.25" customHeight="1">
      <c r="A23" s="99"/>
      <c r="B23" s="96"/>
      <c r="C23" s="95" t="s">
        <v>142</v>
      </c>
      <c r="D23" s="96">
        <v>0</v>
      </c>
    </row>
    <row r="24" spans="1:4" s="98" customFormat="1" ht="14.25" customHeight="1">
      <c r="A24" s="99"/>
      <c r="B24" s="96"/>
      <c r="C24" s="95" t="s">
        <v>143</v>
      </c>
      <c r="D24" s="96">
        <v>0</v>
      </c>
    </row>
    <row r="25" spans="1:4" s="98" customFormat="1" ht="14.25" customHeight="1">
      <c r="A25" s="99"/>
      <c r="B25" s="96"/>
      <c r="C25" s="95" t="s">
        <v>144</v>
      </c>
      <c r="D25" s="96">
        <v>0</v>
      </c>
    </row>
    <row r="26" spans="1:4" s="98" customFormat="1" ht="14.25">
      <c r="A26" s="95" t="s">
        <v>145</v>
      </c>
      <c r="B26" s="96">
        <v>1422.77</v>
      </c>
      <c r="C26" s="101" t="s">
        <v>146</v>
      </c>
      <c r="D26" s="96">
        <v>1422.77</v>
      </c>
    </row>
  </sheetData>
  <sheetProtection formatCells="0" formatColumns="0" formatRows="0"/>
  <mergeCells count="4">
    <mergeCell ref="A1:D1"/>
    <mergeCell ref="A3:C3"/>
    <mergeCell ref="A4:B4"/>
    <mergeCell ref="C4:D4"/>
  </mergeCells>
  <printOptions horizontalCentered="1"/>
  <pageMargins left="0.39" right="0.39" top="0.39" bottom="0.39" header="0.51" footer="0.51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:G1"/>
    </sheetView>
  </sheetViews>
  <sheetFormatPr defaultColWidth="9.00390625" defaultRowHeight="14.25"/>
  <cols>
    <col min="1" max="1" width="11.75390625" style="21" customWidth="1"/>
    <col min="2" max="2" width="11.125" style="21" customWidth="1"/>
    <col min="3" max="3" width="9.125" style="21" customWidth="1"/>
    <col min="4" max="4" width="27.75390625" style="21" customWidth="1"/>
    <col min="5" max="5" width="10.50390625" style="21" customWidth="1"/>
    <col min="6" max="6" width="10.625" style="21" customWidth="1"/>
    <col min="7" max="7" width="10.375" style="21" customWidth="1"/>
    <col min="8" max="8" width="13.50390625" style="21" customWidth="1"/>
    <col min="9" max="16384" width="9.00390625" style="21" customWidth="1"/>
  </cols>
  <sheetData>
    <row r="1" spans="1:7" ht="26.25" customHeight="1">
      <c r="A1" s="121" t="s">
        <v>147</v>
      </c>
      <c r="B1" s="121"/>
      <c r="C1" s="121"/>
      <c r="D1" s="121"/>
      <c r="E1" s="121"/>
      <c r="F1" s="121"/>
      <c r="G1" s="121"/>
    </row>
    <row r="2" spans="1:7" s="44" customFormat="1" ht="17.25" customHeight="1">
      <c r="A2"/>
      <c r="B2"/>
      <c r="C2"/>
      <c r="G2" s="26" t="s">
        <v>148</v>
      </c>
    </row>
    <row r="3" spans="1:7" s="39" customFormat="1" ht="20.25" customHeight="1">
      <c r="A3" s="144" t="s">
        <v>222</v>
      </c>
      <c r="B3" s="145"/>
      <c r="C3" s="145"/>
      <c r="D3" s="145"/>
      <c r="E3" s="145"/>
      <c r="F3" s="145"/>
      <c r="G3" s="26" t="s">
        <v>100</v>
      </c>
    </row>
    <row r="4" spans="1:7" s="23" customFormat="1" ht="21" customHeight="1">
      <c r="A4" s="146" t="s">
        <v>105</v>
      </c>
      <c r="B4" s="147"/>
      <c r="C4" s="148"/>
      <c r="D4" s="117" t="s">
        <v>106</v>
      </c>
      <c r="E4" s="137" t="s">
        <v>149</v>
      </c>
      <c r="F4" s="137"/>
      <c r="G4" s="137"/>
    </row>
    <row r="5" spans="1:7" s="23" customFormat="1" ht="21" customHeight="1">
      <c r="A5" s="149"/>
      <c r="B5" s="150"/>
      <c r="C5" s="151"/>
      <c r="D5" s="118"/>
      <c r="E5" s="27" t="s">
        <v>107</v>
      </c>
      <c r="F5" s="27" t="s">
        <v>116</v>
      </c>
      <c r="G5" s="27" t="s">
        <v>117</v>
      </c>
    </row>
    <row r="6" spans="1:7" s="103" customFormat="1" ht="27" customHeight="1">
      <c r="A6" s="102"/>
      <c r="B6" s="102"/>
      <c r="C6" s="102"/>
      <c r="D6" s="93" t="s">
        <v>102</v>
      </c>
      <c r="E6" s="82">
        <f>E7+E11+E16+E19+E22</f>
        <v>1422.77</v>
      </c>
      <c r="F6" s="82">
        <f>F7+F11+F16+F19+F22</f>
        <v>1130.77</v>
      </c>
      <c r="G6" s="82">
        <f>G7+G11+G16+G19+G22</f>
        <v>292</v>
      </c>
    </row>
    <row r="7" spans="1:7" ht="27" customHeight="1">
      <c r="A7" s="102" t="s">
        <v>223</v>
      </c>
      <c r="B7" s="102"/>
      <c r="C7" s="102"/>
      <c r="D7" s="104" t="s">
        <v>224</v>
      </c>
      <c r="E7" s="82">
        <f>E8</f>
        <v>1049.46</v>
      </c>
      <c r="F7" s="82">
        <f>F8</f>
        <v>853.46</v>
      </c>
      <c r="G7" s="82">
        <f>G8</f>
        <v>196</v>
      </c>
    </row>
    <row r="8" spans="1:7" ht="27" customHeight="1">
      <c r="A8" s="102"/>
      <c r="B8" s="102" t="s">
        <v>225</v>
      </c>
      <c r="C8" s="102"/>
      <c r="D8" s="104" t="s">
        <v>226</v>
      </c>
      <c r="E8" s="82">
        <f>SUM(E9:E10)</f>
        <v>1049.46</v>
      </c>
      <c r="F8" s="82">
        <f>SUM(F9:F10)</f>
        <v>853.46</v>
      </c>
      <c r="G8" s="82">
        <f>SUM(G9:G10)</f>
        <v>196</v>
      </c>
    </row>
    <row r="9" spans="1:7" ht="27" customHeight="1">
      <c r="A9" s="102" t="s">
        <v>227</v>
      </c>
      <c r="B9" s="102" t="s">
        <v>228</v>
      </c>
      <c r="C9" s="102" t="s">
        <v>231</v>
      </c>
      <c r="D9" s="104" t="s">
        <v>232</v>
      </c>
      <c r="E9" s="82">
        <v>853.46</v>
      </c>
      <c r="F9" s="82">
        <v>853.46</v>
      </c>
      <c r="G9" s="82">
        <v>0</v>
      </c>
    </row>
    <row r="10" spans="1:7" ht="27" customHeight="1">
      <c r="A10" s="102" t="s">
        <v>227</v>
      </c>
      <c r="B10" s="102" t="s">
        <v>228</v>
      </c>
      <c r="C10" s="102" t="s">
        <v>229</v>
      </c>
      <c r="D10" s="104" t="s">
        <v>230</v>
      </c>
      <c r="E10" s="82">
        <v>196</v>
      </c>
      <c r="F10" s="82">
        <v>0</v>
      </c>
      <c r="G10" s="82">
        <v>196</v>
      </c>
    </row>
    <row r="11" spans="1:7" ht="27" customHeight="1">
      <c r="A11" s="102" t="s">
        <v>233</v>
      </c>
      <c r="B11" s="102"/>
      <c r="C11" s="102"/>
      <c r="D11" s="104" t="s">
        <v>234</v>
      </c>
      <c r="E11" s="82">
        <f>E12</f>
        <v>154.75</v>
      </c>
      <c r="F11" s="82">
        <f>F12</f>
        <v>154.75</v>
      </c>
      <c r="G11" s="82">
        <f>G12</f>
        <v>0</v>
      </c>
    </row>
    <row r="12" spans="1:7" ht="27" customHeight="1">
      <c r="A12" s="102"/>
      <c r="B12" s="102" t="s">
        <v>231</v>
      </c>
      <c r="C12" s="102"/>
      <c r="D12" s="104" t="s">
        <v>235</v>
      </c>
      <c r="E12" s="82">
        <f>SUM(E13:E15)</f>
        <v>154.75</v>
      </c>
      <c r="F12" s="82">
        <f>SUM(F13:F15)</f>
        <v>154.75</v>
      </c>
      <c r="G12" s="82">
        <f>SUM(G13:G15)</f>
        <v>0</v>
      </c>
    </row>
    <row r="13" spans="1:7" ht="27" customHeight="1">
      <c r="A13" s="102" t="s">
        <v>236</v>
      </c>
      <c r="B13" s="102" t="s">
        <v>237</v>
      </c>
      <c r="C13" s="102" t="s">
        <v>231</v>
      </c>
      <c r="D13" s="104" t="s">
        <v>241</v>
      </c>
      <c r="E13" s="82">
        <v>95.65</v>
      </c>
      <c r="F13" s="82">
        <v>95.65</v>
      </c>
      <c r="G13" s="82">
        <v>0</v>
      </c>
    </row>
    <row r="14" spans="1:7" ht="27" customHeight="1">
      <c r="A14" s="102" t="s">
        <v>236</v>
      </c>
      <c r="B14" s="102" t="s">
        <v>237</v>
      </c>
      <c r="C14" s="102" t="s">
        <v>239</v>
      </c>
      <c r="D14" s="104" t="s">
        <v>240</v>
      </c>
      <c r="E14" s="82">
        <v>11.27</v>
      </c>
      <c r="F14" s="82">
        <v>11.27</v>
      </c>
      <c r="G14" s="82">
        <v>0</v>
      </c>
    </row>
    <row r="15" spans="1:7" ht="27" customHeight="1">
      <c r="A15" s="102" t="s">
        <v>236</v>
      </c>
      <c r="B15" s="102" t="s">
        <v>237</v>
      </c>
      <c r="C15" s="102" t="s">
        <v>225</v>
      </c>
      <c r="D15" s="104" t="s">
        <v>238</v>
      </c>
      <c r="E15" s="82">
        <v>47.83</v>
      </c>
      <c r="F15" s="82">
        <v>47.83</v>
      </c>
      <c r="G15" s="82">
        <v>0</v>
      </c>
    </row>
    <row r="16" spans="1:7" ht="27" customHeight="1">
      <c r="A16" s="102" t="s">
        <v>242</v>
      </c>
      <c r="B16" s="102"/>
      <c r="C16" s="102"/>
      <c r="D16" s="104" t="s">
        <v>243</v>
      </c>
      <c r="E16" s="82">
        <f aca="true" t="shared" si="0" ref="E16:G17">E17</f>
        <v>50.82</v>
      </c>
      <c r="F16" s="82">
        <f t="shared" si="0"/>
        <v>50.82</v>
      </c>
      <c r="G16" s="82">
        <f t="shared" si="0"/>
        <v>0</v>
      </c>
    </row>
    <row r="17" spans="1:7" ht="27" customHeight="1">
      <c r="A17" s="102"/>
      <c r="B17" s="102" t="s">
        <v>244</v>
      </c>
      <c r="C17" s="102"/>
      <c r="D17" s="104" t="s">
        <v>245</v>
      </c>
      <c r="E17" s="82">
        <f t="shared" si="0"/>
        <v>50.82</v>
      </c>
      <c r="F17" s="82">
        <f t="shared" si="0"/>
        <v>50.82</v>
      </c>
      <c r="G17" s="82">
        <f t="shared" si="0"/>
        <v>0</v>
      </c>
    </row>
    <row r="18" spans="1:7" ht="27" customHeight="1">
      <c r="A18" s="102" t="s">
        <v>246</v>
      </c>
      <c r="B18" s="102" t="s">
        <v>247</v>
      </c>
      <c r="C18" s="102" t="s">
        <v>239</v>
      </c>
      <c r="D18" s="104" t="s">
        <v>248</v>
      </c>
      <c r="E18" s="82">
        <v>50.82</v>
      </c>
      <c r="F18" s="82">
        <v>50.82</v>
      </c>
      <c r="G18" s="82">
        <v>0</v>
      </c>
    </row>
    <row r="19" spans="1:7" ht="27" customHeight="1">
      <c r="A19" s="102" t="s">
        <v>249</v>
      </c>
      <c r="B19" s="102"/>
      <c r="C19" s="102"/>
      <c r="D19" s="104" t="s">
        <v>250</v>
      </c>
      <c r="E19" s="82">
        <f aca="true" t="shared" si="1" ref="E19:G20">E20</f>
        <v>96</v>
      </c>
      <c r="F19" s="82">
        <f t="shared" si="1"/>
        <v>0</v>
      </c>
      <c r="G19" s="82">
        <f t="shared" si="1"/>
        <v>96</v>
      </c>
    </row>
    <row r="20" spans="1:7" ht="27" customHeight="1">
      <c r="A20" s="102"/>
      <c r="B20" s="102" t="s">
        <v>251</v>
      </c>
      <c r="C20" s="102"/>
      <c r="D20" s="104" t="s">
        <v>252</v>
      </c>
      <c r="E20" s="82">
        <f t="shared" si="1"/>
        <v>96</v>
      </c>
      <c r="F20" s="82">
        <f t="shared" si="1"/>
        <v>0</v>
      </c>
      <c r="G20" s="82">
        <f t="shared" si="1"/>
        <v>96</v>
      </c>
    </row>
    <row r="21" spans="1:7" ht="27" customHeight="1">
      <c r="A21" s="102" t="s">
        <v>253</v>
      </c>
      <c r="B21" s="102" t="s">
        <v>254</v>
      </c>
      <c r="C21" s="102" t="s">
        <v>231</v>
      </c>
      <c r="D21" s="104" t="s">
        <v>255</v>
      </c>
      <c r="E21" s="82">
        <v>96</v>
      </c>
      <c r="F21" s="82">
        <v>0</v>
      </c>
      <c r="G21" s="82">
        <v>96</v>
      </c>
    </row>
    <row r="22" spans="1:7" ht="27" customHeight="1">
      <c r="A22" s="102" t="s">
        <v>256</v>
      </c>
      <c r="B22" s="102"/>
      <c r="C22" s="102"/>
      <c r="D22" s="104" t="s">
        <v>257</v>
      </c>
      <c r="E22" s="82">
        <f aca="true" t="shared" si="2" ref="E22:G23">E23</f>
        <v>71.74</v>
      </c>
      <c r="F22" s="82">
        <f t="shared" si="2"/>
        <v>71.74</v>
      </c>
      <c r="G22" s="82">
        <f t="shared" si="2"/>
        <v>0</v>
      </c>
    </row>
    <row r="23" spans="1:7" ht="27" customHeight="1">
      <c r="A23" s="102"/>
      <c r="B23" s="102" t="s">
        <v>239</v>
      </c>
      <c r="C23" s="102"/>
      <c r="D23" s="104" t="s">
        <v>258</v>
      </c>
      <c r="E23" s="82">
        <f t="shared" si="2"/>
        <v>71.74</v>
      </c>
      <c r="F23" s="82">
        <f t="shared" si="2"/>
        <v>71.74</v>
      </c>
      <c r="G23" s="82">
        <f t="shared" si="2"/>
        <v>0</v>
      </c>
    </row>
    <row r="24" spans="1:7" ht="27" customHeight="1">
      <c r="A24" s="102" t="s">
        <v>259</v>
      </c>
      <c r="B24" s="102" t="s">
        <v>260</v>
      </c>
      <c r="C24" s="102" t="s">
        <v>261</v>
      </c>
      <c r="D24" s="104" t="s">
        <v>262</v>
      </c>
      <c r="E24" s="82">
        <v>71.74</v>
      </c>
      <c r="F24" s="82">
        <v>71.74</v>
      </c>
      <c r="G24" s="82">
        <v>0</v>
      </c>
    </row>
    <row r="25" spans="1:7" ht="14.25">
      <c r="A25" s="40"/>
      <c r="B25" s="40"/>
      <c r="C25" s="40"/>
      <c r="D25" s="40"/>
      <c r="E25" s="40"/>
      <c r="F25" s="40"/>
      <c r="G25" s="40"/>
    </row>
    <row r="26" spans="1:7" ht="14.25">
      <c r="A26" s="40"/>
      <c r="B26" s="40"/>
      <c r="C26" s="40"/>
      <c r="D26" s="40"/>
      <c r="E26" s="40"/>
      <c r="F26" s="40"/>
      <c r="G26" s="40"/>
    </row>
    <row r="27" spans="1:7" ht="14.25">
      <c r="A27" s="40"/>
      <c r="B27" s="40"/>
      <c r="C27" s="40"/>
      <c r="D27" s="40"/>
      <c r="E27" s="40"/>
      <c r="F27" s="40"/>
      <c r="G27" s="40"/>
    </row>
    <row r="28" spans="1:7" ht="14.25">
      <c r="A28" s="40"/>
      <c r="B28" s="40"/>
      <c r="C28" s="40"/>
      <c r="D28" s="40"/>
      <c r="E28" s="40"/>
      <c r="F28" s="40"/>
      <c r="G28" s="40"/>
    </row>
    <row r="29" spans="1:7" ht="14.25">
      <c r="A29" s="40"/>
      <c r="B29" s="40"/>
      <c r="C29" s="40"/>
      <c r="D29" s="40"/>
      <c r="E29" s="40"/>
      <c r="F29" s="40"/>
      <c r="G29" s="40"/>
    </row>
    <row r="30" spans="1:7" ht="14.25">
      <c r="A30" s="40"/>
      <c r="B30" s="40"/>
      <c r="C30" s="40"/>
      <c r="D30" s="40"/>
      <c r="E30" s="40"/>
      <c r="F30" s="40"/>
      <c r="G30" s="40"/>
    </row>
    <row r="31" spans="1:7" ht="14.25">
      <c r="A31" s="40"/>
      <c r="B31" s="40"/>
      <c r="C31" s="40"/>
      <c r="D31" s="40"/>
      <c r="E31" s="40"/>
      <c r="F31" s="40"/>
      <c r="G31" s="40"/>
    </row>
    <row r="32" spans="1:7" ht="14.25">
      <c r="A32" s="40"/>
      <c r="B32" s="40"/>
      <c r="C32" s="40"/>
      <c r="D32" s="40"/>
      <c r="E32" s="40"/>
      <c r="F32" s="40"/>
      <c r="G32" s="40"/>
    </row>
    <row r="33" spans="1:7" ht="14.25">
      <c r="A33" s="40"/>
      <c r="B33" s="40"/>
      <c r="C33" s="40"/>
      <c r="D33" s="40"/>
      <c r="E33" s="40"/>
      <c r="F33" s="40"/>
      <c r="G33" s="40"/>
    </row>
    <row r="34" spans="1:7" ht="14.25">
      <c r="A34" s="40"/>
      <c r="B34" s="40"/>
      <c r="C34" s="40"/>
      <c r="D34" s="40"/>
      <c r="E34" s="40"/>
      <c r="F34" s="40"/>
      <c r="G34" s="40"/>
    </row>
    <row r="35" spans="1:7" ht="14.25">
      <c r="A35" s="40"/>
      <c r="B35" s="40"/>
      <c r="C35" s="40"/>
      <c r="D35" s="40"/>
      <c r="E35" s="40"/>
      <c r="F35" s="40"/>
      <c r="G35" s="40"/>
    </row>
    <row r="36" spans="1:7" ht="14.25">
      <c r="A36" s="40"/>
      <c r="B36" s="40"/>
      <c r="C36" s="40"/>
      <c r="D36" s="40"/>
      <c r="E36" s="40"/>
      <c r="F36" s="40"/>
      <c r="G36" s="40"/>
    </row>
    <row r="37" spans="1:7" ht="14.25">
      <c r="A37" s="40"/>
      <c r="B37" s="40"/>
      <c r="C37" s="40"/>
      <c r="D37" s="40"/>
      <c r="E37" s="40"/>
      <c r="F37" s="40"/>
      <c r="G37" s="40"/>
    </row>
    <row r="38" spans="1:7" ht="14.25">
      <c r="A38" s="40"/>
      <c r="B38" s="40"/>
      <c r="C38" s="40"/>
      <c r="D38" s="40"/>
      <c r="E38" s="40"/>
      <c r="F38" s="40"/>
      <c r="G38" s="40"/>
    </row>
    <row r="39" spans="1:7" ht="14.25">
      <c r="A39" s="40"/>
      <c r="B39" s="40"/>
      <c r="C39" s="40"/>
      <c r="D39" s="40"/>
      <c r="E39" s="40"/>
      <c r="F39" s="40"/>
      <c r="G39" s="40"/>
    </row>
    <row r="40" spans="1:7" ht="14.25">
      <c r="A40" s="40"/>
      <c r="B40" s="40"/>
      <c r="C40" s="40"/>
      <c r="D40" s="40"/>
      <c r="E40" s="40"/>
      <c r="F40" s="40"/>
      <c r="G40" s="40"/>
    </row>
  </sheetData>
  <sheetProtection formatCells="0" formatColumns="0" formatRows="0"/>
  <mergeCells count="5">
    <mergeCell ref="A1:G1"/>
    <mergeCell ref="A3:F3"/>
    <mergeCell ref="E4:G4"/>
    <mergeCell ref="D4:D5"/>
    <mergeCell ref="A4:C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:G1"/>
    </sheetView>
  </sheetViews>
  <sheetFormatPr defaultColWidth="9.00390625" defaultRowHeight="14.25"/>
  <cols>
    <col min="1" max="1" width="10.50390625" style="24" customWidth="1"/>
    <col min="2" max="2" width="20.50390625" style="24" customWidth="1"/>
    <col min="3" max="3" width="11.375" style="24" customWidth="1"/>
    <col min="4" max="7" width="20.50390625" style="24" customWidth="1"/>
    <col min="8" max="16384" width="9.00390625" style="24" customWidth="1"/>
  </cols>
  <sheetData>
    <row r="1" spans="1:7" ht="25.5" customHeight="1">
      <c r="A1" s="134" t="s">
        <v>150</v>
      </c>
      <c r="B1" s="134"/>
      <c r="C1" s="134"/>
      <c r="D1" s="134"/>
      <c r="E1" s="134"/>
      <c r="F1" s="134"/>
      <c r="G1" s="134"/>
    </row>
    <row r="2" spans="1:7" s="21" customFormat="1" ht="18.75" customHeight="1">
      <c r="A2"/>
      <c r="B2"/>
      <c r="C2"/>
      <c r="D2"/>
      <c r="G2" s="26" t="s">
        <v>151</v>
      </c>
    </row>
    <row r="3" spans="1:7" s="42" customFormat="1" ht="21" customHeight="1">
      <c r="A3" s="135" t="s">
        <v>222</v>
      </c>
      <c r="B3" s="136"/>
      <c r="C3" s="136"/>
      <c r="D3" s="136"/>
      <c r="E3" s="136"/>
      <c r="F3" s="136"/>
      <c r="G3" s="26" t="s">
        <v>100</v>
      </c>
    </row>
    <row r="4" spans="1:7" s="23" customFormat="1" ht="18.75" customHeight="1">
      <c r="A4" s="137" t="s">
        <v>152</v>
      </c>
      <c r="B4" s="137"/>
      <c r="C4" s="116" t="s">
        <v>153</v>
      </c>
      <c r="D4" s="123"/>
      <c r="E4" s="116" t="s">
        <v>116</v>
      </c>
      <c r="F4" s="122"/>
      <c r="G4" s="123"/>
    </row>
    <row r="5" spans="1:7" s="23" customFormat="1" ht="18.75" customHeight="1">
      <c r="A5" s="27" t="s">
        <v>105</v>
      </c>
      <c r="B5" s="27" t="s">
        <v>106</v>
      </c>
      <c r="C5" s="27" t="s">
        <v>105</v>
      </c>
      <c r="D5" s="27" t="s">
        <v>106</v>
      </c>
      <c r="E5" s="27" t="s">
        <v>102</v>
      </c>
      <c r="F5" s="27" t="s">
        <v>154</v>
      </c>
      <c r="G5" s="27" t="s">
        <v>155</v>
      </c>
    </row>
    <row r="6" spans="1:7" s="105" customFormat="1" ht="18.75" customHeight="1">
      <c r="A6" s="87"/>
      <c r="B6" s="87"/>
      <c r="C6" s="87"/>
      <c r="D6" s="106" t="s">
        <v>102</v>
      </c>
      <c r="E6" s="82">
        <f>SUM(E7:E21)</f>
        <v>1130.77</v>
      </c>
      <c r="F6" s="82">
        <f>SUM(F7:F21)</f>
        <v>1090.07</v>
      </c>
      <c r="G6" s="82">
        <f>SUM(G7:G21)</f>
        <v>40.7</v>
      </c>
    </row>
    <row r="7" spans="1:7" ht="18.75" customHeight="1">
      <c r="A7" s="87" t="s">
        <v>267</v>
      </c>
      <c r="B7" s="87" t="s">
        <v>22</v>
      </c>
      <c r="C7" s="87" t="s">
        <v>265</v>
      </c>
      <c r="D7" s="87" t="s">
        <v>266</v>
      </c>
      <c r="E7" s="82">
        <v>371.61</v>
      </c>
      <c r="F7" s="82">
        <v>371.61</v>
      </c>
      <c r="G7" s="82">
        <v>0</v>
      </c>
    </row>
    <row r="8" spans="1:7" ht="18.75" customHeight="1">
      <c r="A8" s="87" t="s">
        <v>268</v>
      </c>
      <c r="B8" s="87" t="s">
        <v>27</v>
      </c>
      <c r="C8" s="87" t="s">
        <v>265</v>
      </c>
      <c r="D8" s="87" t="s">
        <v>266</v>
      </c>
      <c r="E8" s="82">
        <v>1.15</v>
      </c>
      <c r="F8" s="82">
        <v>1.15</v>
      </c>
      <c r="G8" s="82">
        <v>0</v>
      </c>
    </row>
    <row r="9" spans="1:7" ht="18.75" customHeight="1">
      <c r="A9" s="87" t="s">
        <v>269</v>
      </c>
      <c r="B9" s="87" t="s">
        <v>32</v>
      </c>
      <c r="C9" s="87" t="s">
        <v>265</v>
      </c>
      <c r="D9" s="87" t="s">
        <v>266</v>
      </c>
      <c r="E9" s="82">
        <v>206.56</v>
      </c>
      <c r="F9" s="82">
        <v>206.56</v>
      </c>
      <c r="G9" s="82">
        <v>0</v>
      </c>
    </row>
    <row r="10" spans="1:7" ht="18.75" customHeight="1">
      <c r="A10" s="87" t="s">
        <v>270</v>
      </c>
      <c r="B10" s="87" t="s">
        <v>37</v>
      </c>
      <c r="C10" s="87" t="s">
        <v>265</v>
      </c>
      <c r="D10" s="87" t="s">
        <v>266</v>
      </c>
      <c r="E10" s="82">
        <v>225.08</v>
      </c>
      <c r="F10" s="82">
        <v>225.08</v>
      </c>
      <c r="G10" s="82">
        <v>0</v>
      </c>
    </row>
    <row r="11" spans="1:7" ht="18.75" customHeight="1">
      <c r="A11" s="87" t="s">
        <v>273</v>
      </c>
      <c r="B11" s="87" t="s">
        <v>274</v>
      </c>
      <c r="C11" s="87" t="s">
        <v>265</v>
      </c>
      <c r="D11" s="87" t="s">
        <v>266</v>
      </c>
      <c r="E11" s="82">
        <v>95.65</v>
      </c>
      <c r="F11" s="82">
        <v>95.65</v>
      </c>
      <c r="G11" s="82">
        <v>0</v>
      </c>
    </row>
    <row r="12" spans="1:7" ht="18.75" customHeight="1">
      <c r="A12" s="87" t="s">
        <v>277</v>
      </c>
      <c r="B12" s="87" t="s">
        <v>278</v>
      </c>
      <c r="C12" s="87" t="s">
        <v>265</v>
      </c>
      <c r="D12" s="87" t="s">
        <v>266</v>
      </c>
      <c r="E12" s="82">
        <v>47.83</v>
      </c>
      <c r="F12" s="82">
        <v>47.83</v>
      </c>
      <c r="G12" s="82">
        <v>0</v>
      </c>
    </row>
    <row r="13" spans="1:7" ht="18.75" customHeight="1">
      <c r="A13" s="87" t="s">
        <v>281</v>
      </c>
      <c r="B13" s="87" t="s">
        <v>282</v>
      </c>
      <c r="C13" s="87" t="s">
        <v>265</v>
      </c>
      <c r="D13" s="87" t="s">
        <v>266</v>
      </c>
      <c r="E13" s="82">
        <v>50.82</v>
      </c>
      <c r="F13" s="82">
        <v>50.82</v>
      </c>
      <c r="G13" s="82">
        <v>0</v>
      </c>
    </row>
    <row r="14" spans="1:7" ht="18.75" customHeight="1">
      <c r="A14" s="87" t="s">
        <v>283</v>
      </c>
      <c r="B14" s="87" t="s">
        <v>51</v>
      </c>
      <c r="C14" s="87" t="s">
        <v>265</v>
      </c>
      <c r="D14" s="87" t="s">
        <v>266</v>
      </c>
      <c r="E14" s="82">
        <v>10.16</v>
      </c>
      <c r="F14" s="82">
        <v>10.16</v>
      </c>
      <c r="G14" s="82">
        <v>0</v>
      </c>
    </row>
    <row r="15" spans="1:7" ht="18.75" customHeight="1">
      <c r="A15" s="87" t="s">
        <v>286</v>
      </c>
      <c r="B15" s="87" t="s">
        <v>285</v>
      </c>
      <c r="C15" s="87" t="s">
        <v>265</v>
      </c>
      <c r="D15" s="87" t="s">
        <v>266</v>
      </c>
      <c r="E15" s="82">
        <v>71.74</v>
      </c>
      <c r="F15" s="82">
        <v>71.74</v>
      </c>
      <c r="G15" s="82">
        <v>0</v>
      </c>
    </row>
    <row r="16" spans="1:7" ht="18.75" customHeight="1">
      <c r="A16" s="87" t="s">
        <v>294</v>
      </c>
      <c r="B16" s="87" t="s">
        <v>295</v>
      </c>
      <c r="C16" s="87" t="s">
        <v>289</v>
      </c>
      <c r="D16" s="87" t="s">
        <v>166</v>
      </c>
      <c r="E16" s="82">
        <v>4</v>
      </c>
      <c r="F16" s="82">
        <v>0</v>
      </c>
      <c r="G16" s="82">
        <v>4</v>
      </c>
    </row>
    <row r="17" spans="1:7" ht="18.75" customHeight="1">
      <c r="A17" s="87" t="s">
        <v>298</v>
      </c>
      <c r="B17" s="87" t="s">
        <v>183</v>
      </c>
      <c r="C17" s="87" t="s">
        <v>289</v>
      </c>
      <c r="D17" s="87" t="s">
        <v>166</v>
      </c>
      <c r="E17" s="82">
        <v>5</v>
      </c>
      <c r="F17" s="82">
        <v>0</v>
      </c>
      <c r="G17" s="82">
        <v>5</v>
      </c>
    </row>
    <row r="18" spans="1:7" ht="18.75" customHeight="1">
      <c r="A18" s="87" t="s">
        <v>299</v>
      </c>
      <c r="B18" s="87" t="s">
        <v>300</v>
      </c>
      <c r="C18" s="87" t="s">
        <v>289</v>
      </c>
      <c r="D18" s="87" t="s">
        <v>166</v>
      </c>
      <c r="E18" s="82">
        <v>11.96</v>
      </c>
      <c r="F18" s="82">
        <v>0</v>
      </c>
      <c r="G18" s="82">
        <v>11.96</v>
      </c>
    </row>
    <row r="19" spans="1:7" ht="18.75" customHeight="1">
      <c r="A19" s="87" t="s">
        <v>301</v>
      </c>
      <c r="B19" s="87" t="s">
        <v>302</v>
      </c>
      <c r="C19" s="87" t="s">
        <v>289</v>
      </c>
      <c r="D19" s="87" t="s">
        <v>166</v>
      </c>
      <c r="E19" s="82">
        <v>17.94</v>
      </c>
      <c r="F19" s="82">
        <v>0</v>
      </c>
      <c r="G19" s="82">
        <v>17.94</v>
      </c>
    </row>
    <row r="20" spans="1:7" ht="18.75" customHeight="1">
      <c r="A20" s="87" t="s">
        <v>305</v>
      </c>
      <c r="B20" s="87" t="s">
        <v>306</v>
      </c>
      <c r="C20" s="87" t="s">
        <v>289</v>
      </c>
      <c r="D20" s="87" t="s">
        <v>166</v>
      </c>
      <c r="E20" s="82">
        <v>1.8</v>
      </c>
      <c r="F20" s="82">
        <v>0</v>
      </c>
      <c r="G20" s="82">
        <v>1.8</v>
      </c>
    </row>
    <row r="21" spans="1:7" ht="18.75" customHeight="1">
      <c r="A21" s="87" t="s">
        <v>309</v>
      </c>
      <c r="B21" s="87" t="s">
        <v>310</v>
      </c>
      <c r="C21" s="87" t="s">
        <v>307</v>
      </c>
      <c r="D21" s="87" t="s">
        <v>308</v>
      </c>
      <c r="E21" s="82">
        <v>9.47</v>
      </c>
      <c r="F21" s="82">
        <v>9.47</v>
      </c>
      <c r="G21" s="82">
        <v>0</v>
      </c>
    </row>
  </sheetData>
  <sheetProtection formatCells="0" formatColumns="0" formatRows="0"/>
  <mergeCells count="5">
    <mergeCell ref="A1:G1"/>
    <mergeCell ref="A3:F3"/>
    <mergeCell ref="A4:B4"/>
    <mergeCell ref="C4:D4"/>
    <mergeCell ref="E4:G4"/>
  </mergeCells>
  <printOptions horizontalCentered="1"/>
  <pageMargins left="0.24" right="0.2" top="0.98" bottom="0.98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F1"/>
    </sheetView>
  </sheetViews>
  <sheetFormatPr defaultColWidth="9.00390625" defaultRowHeight="14.25"/>
  <cols>
    <col min="1" max="1" width="13.25390625" style="21" customWidth="1"/>
    <col min="2" max="2" width="14.00390625" style="21" customWidth="1"/>
    <col min="3" max="3" width="13.00390625" style="21" customWidth="1"/>
    <col min="4" max="5" width="14.625" style="21" customWidth="1"/>
    <col min="6" max="6" width="16.875" style="21" customWidth="1"/>
    <col min="7" max="7" width="13.625" style="21" customWidth="1"/>
    <col min="8" max="8" width="14.50390625" style="0" customWidth="1"/>
    <col min="9" max="11" width="13.625" style="0" customWidth="1"/>
    <col min="13" max="16384" width="9.00390625" style="21" customWidth="1"/>
  </cols>
  <sheetData>
    <row r="1" spans="1:13" ht="25.5" customHeight="1">
      <c r="A1" s="134" t="s">
        <v>156</v>
      </c>
      <c r="B1" s="134"/>
      <c r="C1" s="134"/>
      <c r="D1" s="134"/>
      <c r="E1" s="134"/>
      <c r="F1" s="134"/>
      <c r="G1" s="25"/>
      <c r="M1"/>
    </row>
    <row r="2" spans="1:6" ht="19.5" customHeight="1">
      <c r="A2"/>
      <c r="B2"/>
      <c r="C2"/>
      <c r="F2" s="26" t="s">
        <v>157</v>
      </c>
    </row>
    <row r="3" spans="1:11" s="39" customFormat="1" ht="18.75" customHeight="1">
      <c r="A3" s="135" t="s">
        <v>222</v>
      </c>
      <c r="B3" s="136"/>
      <c r="C3" s="136"/>
      <c r="D3" s="136"/>
      <c r="E3" s="136"/>
      <c r="F3" s="26" t="s">
        <v>100</v>
      </c>
      <c r="H3"/>
      <c r="I3"/>
      <c r="J3"/>
      <c r="K3"/>
    </row>
    <row r="4" spans="1:11" s="23" customFormat="1" ht="24" customHeight="1">
      <c r="A4" s="152" t="s">
        <v>149</v>
      </c>
      <c r="B4" s="122"/>
      <c r="C4" s="122"/>
      <c r="D4" s="122"/>
      <c r="E4" s="122"/>
      <c r="F4" s="123"/>
      <c r="H4"/>
      <c r="I4"/>
      <c r="J4"/>
      <c r="K4"/>
    </row>
    <row r="5" spans="1:11" s="23" customFormat="1" ht="19.5" customHeight="1">
      <c r="A5" s="132" t="s">
        <v>102</v>
      </c>
      <c r="B5" s="132" t="s">
        <v>158</v>
      </c>
      <c r="C5" s="138" t="s">
        <v>159</v>
      </c>
      <c r="D5" s="139"/>
      <c r="E5" s="140"/>
      <c r="F5" s="132" t="s">
        <v>160</v>
      </c>
      <c r="H5"/>
      <c r="I5"/>
      <c r="J5"/>
      <c r="K5"/>
    </row>
    <row r="6" spans="1:11" s="23" customFormat="1" ht="24" customHeight="1">
      <c r="A6" s="133"/>
      <c r="B6" s="133"/>
      <c r="C6" s="41" t="s">
        <v>107</v>
      </c>
      <c r="D6" s="41" t="s">
        <v>161</v>
      </c>
      <c r="E6" s="41" t="s">
        <v>162</v>
      </c>
      <c r="F6" s="133"/>
      <c r="H6"/>
      <c r="I6"/>
      <c r="J6"/>
      <c r="K6"/>
    </row>
    <row r="7" spans="1:11" s="107" customFormat="1" ht="21" customHeight="1">
      <c r="A7" s="82"/>
      <c r="B7" s="82"/>
      <c r="C7" s="82"/>
      <c r="D7" s="82"/>
      <c r="E7" s="82"/>
      <c r="F7" s="82"/>
      <c r="H7" s="98"/>
      <c r="I7" s="98"/>
      <c r="J7" s="98"/>
      <c r="K7" s="98"/>
    </row>
  </sheetData>
  <sheetProtection formatCells="0" formatColumns="0" formatRows="0"/>
  <mergeCells count="7">
    <mergeCell ref="A1:F1"/>
    <mergeCell ref="A3:E3"/>
    <mergeCell ref="A4:F4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showGridLines="0" showZeros="0" tabSelected="1" workbookViewId="0" topLeftCell="A1">
      <selection activeCell="A2" sqref="A2:E2"/>
    </sheetView>
  </sheetViews>
  <sheetFormatPr defaultColWidth="9.00390625" defaultRowHeight="14.25"/>
  <cols>
    <col min="1" max="1" width="32.625" style="30" customWidth="1"/>
    <col min="2" max="28" width="6.75390625" style="30" customWidth="1"/>
    <col min="29" max="16384" width="7.00390625" style="30" customWidth="1"/>
  </cols>
  <sheetData>
    <row r="1" spans="1:28" ht="49.5" customHeight="1">
      <c r="A1" s="153" t="s">
        <v>163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7" ht="27.75" customHeight="1">
      <c r="A2" s="154" t="s">
        <v>341</v>
      </c>
      <c r="B2" s="155"/>
      <c r="C2" s="155"/>
      <c r="D2" s="155"/>
      <c r="E2" s="15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AA2" s="30" t="s">
        <v>164</v>
      </c>
    </row>
    <row r="3" spans="1:28" ht="24" customHeight="1">
      <c r="A3" s="160" t="s">
        <v>165</v>
      </c>
      <c r="B3" s="162" t="s">
        <v>110</v>
      </c>
      <c r="C3" s="156" t="s">
        <v>166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7" t="s">
        <v>167</v>
      </c>
      <c r="Y3" s="158"/>
      <c r="Z3" s="158"/>
      <c r="AA3" s="158"/>
      <c r="AB3" s="159"/>
    </row>
    <row r="4" spans="1:30" s="29" customFormat="1" ht="102.75" customHeight="1">
      <c r="A4" s="161"/>
      <c r="B4" s="163"/>
      <c r="C4" s="32" t="s">
        <v>107</v>
      </c>
      <c r="D4" s="33" t="s">
        <v>168</v>
      </c>
      <c r="E4" s="33" t="s">
        <v>169</v>
      </c>
      <c r="F4" s="33" t="s">
        <v>170</v>
      </c>
      <c r="G4" s="33" t="s">
        <v>171</v>
      </c>
      <c r="H4" s="33" t="s">
        <v>172</v>
      </c>
      <c r="I4" s="33" t="s">
        <v>173</v>
      </c>
      <c r="J4" s="33" t="s">
        <v>174</v>
      </c>
      <c r="K4" s="33" t="s">
        <v>175</v>
      </c>
      <c r="L4" s="33" t="s">
        <v>176</v>
      </c>
      <c r="M4" s="33" t="s">
        <v>177</v>
      </c>
      <c r="N4" s="33" t="s">
        <v>160</v>
      </c>
      <c r="O4" s="33" t="s">
        <v>178</v>
      </c>
      <c r="P4" s="33" t="s">
        <v>179</v>
      </c>
      <c r="Q4" s="33" t="s">
        <v>158</v>
      </c>
      <c r="R4" s="33" t="s">
        <v>180</v>
      </c>
      <c r="S4" s="33" t="s">
        <v>181</v>
      </c>
      <c r="T4" s="33" t="s">
        <v>182</v>
      </c>
      <c r="U4" s="33" t="s">
        <v>183</v>
      </c>
      <c r="V4" s="33" t="s">
        <v>184</v>
      </c>
      <c r="W4" s="33" t="s">
        <v>185</v>
      </c>
      <c r="X4" s="33" t="s">
        <v>107</v>
      </c>
      <c r="Y4" s="33" t="s">
        <v>186</v>
      </c>
      <c r="Z4" s="36" t="s">
        <v>187</v>
      </c>
      <c r="AA4" s="36" t="s">
        <v>188</v>
      </c>
      <c r="AB4" s="36" t="s">
        <v>189</v>
      </c>
      <c r="AD4" s="37"/>
    </row>
    <row r="5" spans="1:28" s="38" customFormat="1" ht="24" customHeight="1">
      <c r="A5" s="111" t="s">
        <v>102</v>
      </c>
      <c r="B5" s="109">
        <f aca="true" t="shared" si="0" ref="B5:AB5">B6</f>
        <v>9</v>
      </c>
      <c r="C5" s="109">
        <f t="shared" si="0"/>
        <v>9</v>
      </c>
      <c r="D5" s="109">
        <f t="shared" si="0"/>
        <v>0</v>
      </c>
      <c r="E5" s="109">
        <f t="shared" si="0"/>
        <v>0</v>
      </c>
      <c r="F5" s="109">
        <f t="shared" si="0"/>
        <v>0</v>
      </c>
      <c r="G5" s="109">
        <f t="shared" si="0"/>
        <v>0</v>
      </c>
      <c r="H5" s="109">
        <f t="shared" si="0"/>
        <v>0</v>
      </c>
      <c r="I5" s="109">
        <f t="shared" si="0"/>
        <v>0</v>
      </c>
      <c r="J5" s="109">
        <f t="shared" si="0"/>
        <v>0</v>
      </c>
      <c r="K5" s="109">
        <f t="shared" si="0"/>
        <v>0</v>
      </c>
      <c r="L5" s="109">
        <f t="shared" si="0"/>
        <v>0</v>
      </c>
      <c r="M5" s="109">
        <f t="shared" si="0"/>
        <v>4</v>
      </c>
      <c r="N5" s="109">
        <f t="shared" si="0"/>
        <v>0</v>
      </c>
      <c r="O5" s="109">
        <f t="shared" si="0"/>
        <v>0</v>
      </c>
      <c r="P5" s="109">
        <f t="shared" si="0"/>
        <v>0</v>
      </c>
      <c r="Q5" s="109">
        <f t="shared" si="0"/>
        <v>0</v>
      </c>
      <c r="R5" s="109">
        <f t="shared" si="0"/>
        <v>0</v>
      </c>
      <c r="S5" s="109">
        <f t="shared" si="0"/>
        <v>0</v>
      </c>
      <c r="T5" s="109">
        <f t="shared" si="0"/>
        <v>0</v>
      </c>
      <c r="U5" s="109">
        <f t="shared" si="0"/>
        <v>5</v>
      </c>
      <c r="V5" s="109">
        <f t="shared" si="0"/>
        <v>0</v>
      </c>
      <c r="W5" s="109">
        <f t="shared" si="0"/>
        <v>0</v>
      </c>
      <c r="X5" s="109">
        <f t="shared" si="0"/>
        <v>0</v>
      </c>
      <c r="Y5" s="109">
        <f t="shared" si="0"/>
        <v>0</v>
      </c>
      <c r="Z5" s="109">
        <f t="shared" si="0"/>
        <v>0</v>
      </c>
      <c r="AA5" s="110">
        <f t="shared" si="0"/>
        <v>0</v>
      </c>
      <c r="AB5" s="110">
        <f t="shared" si="0"/>
        <v>0</v>
      </c>
    </row>
    <row r="6" spans="1:28" ht="24" customHeight="1">
      <c r="A6" s="108" t="s">
        <v>315</v>
      </c>
      <c r="B6" s="109">
        <f aca="true" t="shared" si="1" ref="B6:AB6">SUM(B7:B8)</f>
        <v>9</v>
      </c>
      <c r="C6" s="109">
        <f t="shared" si="1"/>
        <v>9</v>
      </c>
      <c r="D6" s="109">
        <f t="shared" si="1"/>
        <v>0</v>
      </c>
      <c r="E6" s="109">
        <f t="shared" si="1"/>
        <v>0</v>
      </c>
      <c r="F6" s="109">
        <f t="shared" si="1"/>
        <v>0</v>
      </c>
      <c r="G6" s="109">
        <f t="shared" si="1"/>
        <v>0</v>
      </c>
      <c r="H6" s="109">
        <f t="shared" si="1"/>
        <v>0</v>
      </c>
      <c r="I6" s="109">
        <f t="shared" si="1"/>
        <v>0</v>
      </c>
      <c r="J6" s="109">
        <f t="shared" si="1"/>
        <v>0</v>
      </c>
      <c r="K6" s="109">
        <f t="shared" si="1"/>
        <v>0</v>
      </c>
      <c r="L6" s="109">
        <f t="shared" si="1"/>
        <v>0</v>
      </c>
      <c r="M6" s="109">
        <f t="shared" si="1"/>
        <v>4</v>
      </c>
      <c r="N6" s="109">
        <f t="shared" si="1"/>
        <v>0</v>
      </c>
      <c r="O6" s="109">
        <f t="shared" si="1"/>
        <v>0</v>
      </c>
      <c r="P6" s="109">
        <f t="shared" si="1"/>
        <v>0</v>
      </c>
      <c r="Q6" s="109">
        <f t="shared" si="1"/>
        <v>0</v>
      </c>
      <c r="R6" s="109">
        <f t="shared" si="1"/>
        <v>0</v>
      </c>
      <c r="S6" s="109">
        <f t="shared" si="1"/>
        <v>0</v>
      </c>
      <c r="T6" s="109">
        <f t="shared" si="1"/>
        <v>0</v>
      </c>
      <c r="U6" s="109">
        <f t="shared" si="1"/>
        <v>5</v>
      </c>
      <c r="V6" s="109">
        <f t="shared" si="1"/>
        <v>0</v>
      </c>
      <c r="W6" s="109">
        <f t="shared" si="1"/>
        <v>0</v>
      </c>
      <c r="X6" s="109">
        <f t="shared" si="1"/>
        <v>0</v>
      </c>
      <c r="Y6" s="109">
        <f t="shared" si="1"/>
        <v>0</v>
      </c>
      <c r="Z6" s="109">
        <f t="shared" si="1"/>
        <v>0</v>
      </c>
      <c r="AA6" s="110">
        <f t="shared" si="1"/>
        <v>0</v>
      </c>
      <c r="AB6" s="110">
        <f t="shared" si="1"/>
        <v>0</v>
      </c>
    </row>
    <row r="7" spans="1:28" ht="24" customHeight="1">
      <c r="A7" s="108" t="s">
        <v>316</v>
      </c>
      <c r="B7" s="109">
        <v>5</v>
      </c>
      <c r="C7" s="109">
        <v>5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5</v>
      </c>
      <c r="V7" s="109">
        <v>0</v>
      </c>
      <c r="W7" s="109">
        <v>0</v>
      </c>
      <c r="X7" s="109">
        <v>0</v>
      </c>
      <c r="Y7" s="109">
        <v>0</v>
      </c>
      <c r="Z7" s="109">
        <v>0</v>
      </c>
      <c r="AA7" s="110">
        <v>0</v>
      </c>
      <c r="AB7" s="110">
        <v>0</v>
      </c>
    </row>
    <row r="8" spans="1:28" ht="24" customHeight="1">
      <c r="A8" s="108" t="s">
        <v>317</v>
      </c>
      <c r="B8" s="109">
        <v>4</v>
      </c>
      <c r="C8" s="109">
        <v>4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4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  <c r="AA8" s="110">
        <v>0</v>
      </c>
      <c r="AB8" s="110">
        <v>0</v>
      </c>
    </row>
    <row r="9" spans="4:22" ht="11.25">
      <c r="D9" s="34"/>
      <c r="E9" s="34"/>
      <c r="F9" s="34"/>
      <c r="G9" s="34"/>
      <c r="H9" s="34"/>
      <c r="I9" s="34"/>
      <c r="J9" s="34"/>
      <c r="K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4:22" ht="11.25"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6:21" ht="11.25">
      <c r="F11" s="34"/>
      <c r="L11" s="34"/>
      <c r="M11" s="34"/>
      <c r="N11" s="34"/>
      <c r="O11" s="34"/>
      <c r="P11" s="34"/>
      <c r="Q11" s="34"/>
      <c r="U11" s="34"/>
    </row>
    <row r="12" spans="6:21" ht="11.25">
      <c r="F12" s="34"/>
      <c r="G12" s="34"/>
      <c r="H12" s="34"/>
      <c r="I12" s="34"/>
      <c r="J12" s="34"/>
      <c r="K12" s="34"/>
      <c r="M12" s="34"/>
      <c r="N12" s="34"/>
      <c r="O12" s="34"/>
      <c r="P12" s="34"/>
      <c r="Q12" s="34"/>
      <c r="R12" s="35"/>
      <c r="S12" s="35"/>
      <c r="T12" s="35"/>
      <c r="U12" s="34"/>
    </row>
    <row r="14" spans="12:17" ht="11.25">
      <c r="L14" s="34"/>
      <c r="M14" s="34"/>
      <c r="N14" s="34"/>
      <c r="O14" s="34"/>
      <c r="P14" s="34"/>
      <c r="Q14" s="34"/>
    </row>
    <row r="16" ht="11.25">
      <c r="L16" s="34"/>
    </row>
    <row r="17" ht="11.25">
      <c r="L17" s="34"/>
    </row>
  </sheetData>
  <sheetProtection formatCells="0" formatColumns="0" formatRows="0"/>
  <mergeCells count="6">
    <mergeCell ref="A1:AB1"/>
    <mergeCell ref="A2:E2"/>
    <mergeCell ref="C3:W3"/>
    <mergeCell ref="X3:AB3"/>
    <mergeCell ref="A3:A4"/>
    <mergeCell ref="B3:B4"/>
  </mergeCells>
  <printOptions horizontalCentered="1"/>
  <pageMargins left="0.39" right="0.39" top="0.79" bottom="0.79" header="0.51" footer="0.51"/>
  <pageSetup fitToHeight="3" fitToWidth="1" horizontalDpi="180" verticalDpi="18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 topLeftCell="A1">
      <selection activeCell="A3" sqref="A3:D3"/>
    </sheetView>
  </sheetViews>
  <sheetFormatPr defaultColWidth="9.00390625" defaultRowHeight="14.25"/>
  <cols>
    <col min="1" max="1" width="14.75390625" style="24" customWidth="1"/>
    <col min="2" max="2" width="24.875" style="24" customWidth="1"/>
    <col min="3" max="3" width="15.625" style="24" customWidth="1"/>
    <col min="4" max="4" width="15.75390625" style="24" customWidth="1"/>
    <col min="5" max="5" width="15.625" style="24" customWidth="1"/>
    <col min="6" max="16384" width="9.00390625" style="24" customWidth="1"/>
  </cols>
  <sheetData>
    <row r="1" spans="1:5" ht="25.5" customHeight="1">
      <c r="A1" s="134" t="s">
        <v>190</v>
      </c>
      <c r="B1" s="134"/>
      <c r="C1" s="134"/>
      <c r="D1" s="134"/>
      <c r="E1" s="134"/>
    </row>
    <row r="2" spans="1:5" s="21" customFormat="1" ht="19.5" customHeight="1">
      <c r="A2"/>
      <c r="B2"/>
      <c r="C2"/>
      <c r="E2" s="26" t="s">
        <v>191</v>
      </c>
    </row>
    <row r="3" spans="1:5" s="22" customFormat="1" ht="20.25" customHeight="1">
      <c r="A3" s="135" t="s">
        <v>340</v>
      </c>
      <c r="B3" s="136"/>
      <c r="C3" s="136"/>
      <c r="D3" s="136"/>
      <c r="E3" s="26" t="s">
        <v>100</v>
      </c>
    </row>
    <row r="4" spans="1:5" s="23" customFormat="1" ht="20.25" customHeight="1">
      <c r="A4" s="137" t="s">
        <v>105</v>
      </c>
      <c r="B4" s="137" t="s">
        <v>106</v>
      </c>
      <c r="C4" s="137" t="s">
        <v>192</v>
      </c>
      <c r="D4" s="137"/>
      <c r="E4" s="137"/>
    </row>
    <row r="5" spans="1:5" s="23" customFormat="1" ht="21.75" customHeight="1">
      <c r="A5" s="137"/>
      <c r="B5" s="137"/>
      <c r="C5" s="27" t="s">
        <v>102</v>
      </c>
      <c r="D5" s="27" t="s">
        <v>116</v>
      </c>
      <c r="E5" s="27" t="s">
        <v>117</v>
      </c>
    </row>
    <row r="6" spans="1:5" s="103" customFormat="1" ht="21" customHeight="1">
      <c r="A6" s="88"/>
      <c r="B6" s="91"/>
      <c r="C6" s="82"/>
      <c r="D6" s="82"/>
      <c r="E6" s="82"/>
    </row>
    <row r="7" ht="14.25" customHeight="1">
      <c r="A7" s="28"/>
    </row>
    <row r="8" spans="1:2" ht="14.25" customHeight="1">
      <c r="A8" s="28"/>
      <c r="B8" s="28"/>
    </row>
  </sheetData>
  <sheetProtection formatCells="0" formatColumns="0" formatRows="0"/>
  <mergeCells count="5">
    <mergeCell ref="A1:E1"/>
    <mergeCell ref="A3:D3"/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lenvov</cp:lastModifiedBy>
  <cp:lastPrinted>2019-04-09T01:28:13Z</cp:lastPrinted>
  <dcterms:created xsi:type="dcterms:W3CDTF">1996-12-17T01:32:42Z</dcterms:created>
  <dcterms:modified xsi:type="dcterms:W3CDTF">2021-02-08T08:39:43Z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EDOID">
    <vt:i4>6032166</vt:i4>
  </property>
</Properties>
</file>