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 yWindow="-15" windowWidth="11970" windowHeight="11295" tabRatio="912" firstSheet="1" activeTab="4"/>
  </bookViews>
  <sheets>
    <sheet name="1.基础数据表" sheetId="1" r:id="rId1"/>
    <sheet name="2.整体支出绩效自评表" sheetId="2" r:id="rId2"/>
    <sheet name="3.业务工作专项资金自评表 (郴州新闻网站维护费） " sheetId="53" r:id="rId3"/>
    <sheet name="3.业务工作专项资金自评表 (党报进社区）" sheetId="52" r:id="rId4"/>
    <sheet name="3.业务工作专项资金自评表 (政府信息发布）" sheetId="58" r:id="rId5"/>
    <sheet name="3.业务工作专项资金自评表 (图库）" sheetId="54" r:id="rId6"/>
  </sheets>
  <definedNames>
    <definedName name="_xlnm.Print_Area" localSheetId="1">'2.整体支出绩效自评表'!$A$1:$K$33</definedName>
    <definedName name="_xlnm.Print_Titles" localSheetId="1">'2.整体支出绩效自评表'!$13:$13</definedName>
    <definedName name="_xlnm.Print_Titles" localSheetId="2">'3.业务工作专项资金自评表 (郴州新闻网站维护费） '!$13:$13</definedName>
    <definedName name="_xlnm.Print_Titles" localSheetId="3">'3.业务工作专项资金自评表 (党报进社区）'!$13:$13</definedName>
    <definedName name="_xlnm.Print_Titles" localSheetId="5">'3.业务工作专项资金自评表 (图库）'!$13:$13</definedName>
  </definedNames>
  <calcPr calcId="114210" fullCalcOnLoad="1"/>
</workbook>
</file>

<file path=xl/calcChain.xml><?xml version="1.0" encoding="utf-8"?>
<calcChain xmlns="http://schemas.openxmlformats.org/spreadsheetml/2006/main">
  <c r="H24" i="58"/>
  <c r="G24"/>
  <c r="H24" i="54"/>
  <c r="I10"/>
  <c r="I7"/>
  <c r="I7" i="52"/>
  <c r="G24" i="54"/>
  <c r="H27" i="52"/>
  <c r="G27"/>
  <c r="G28" i="53"/>
  <c r="I7"/>
  <c r="H28"/>
  <c r="I19" i="2"/>
  <c r="I20"/>
  <c r="I21"/>
  <c r="I22"/>
  <c r="I23"/>
  <c r="I24"/>
  <c r="I25"/>
  <c r="I26"/>
  <c r="I27"/>
  <c r="I28"/>
  <c r="I29"/>
  <c r="I30"/>
  <c r="I14"/>
  <c r="I15"/>
  <c r="I16"/>
  <c r="I17"/>
  <c r="I18"/>
  <c r="J5"/>
  <c r="I31"/>
  <c r="I8" i="52"/>
  <c r="I8" i="53"/>
  <c r="H31" i="2"/>
  <c r="F4" i="1"/>
</calcChain>
</file>

<file path=xl/sharedStrings.xml><?xml version="1.0" encoding="utf-8"?>
<sst xmlns="http://schemas.openxmlformats.org/spreadsheetml/2006/main" count="508" uniqueCount="311">
  <si>
    <t>附件2</t>
  </si>
  <si>
    <t>2019年度部门整体支出绩效评价基础数据表</t>
  </si>
  <si>
    <t>财政供养人员情况</t>
  </si>
  <si>
    <t>编制数</t>
  </si>
  <si>
    <r>
      <rPr>
        <b/>
        <sz val="10.5"/>
        <color indexed="8"/>
        <rFont val="Times New Roman"/>
        <family val="1"/>
      </rPr>
      <t>2019</t>
    </r>
    <r>
      <rPr>
        <b/>
        <sz val="10.5"/>
        <color indexed="8"/>
        <rFont val="仿宋_GB2312"/>
        <charset val="134"/>
      </rPr>
      <t>年实际在职人数</t>
    </r>
  </si>
  <si>
    <t>控制率</t>
  </si>
  <si>
    <t>经费控制情况</t>
  </si>
  <si>
    <r>
      <rPr>
        <b/>
        <sz val="10.5"/>
        <color indexed="8"/>
        <rFont val="Times New Roman"/>
        <family val="1"/>
      </rPr>
      <t>2018</t>
    </r>
    <r>
      <rPr>
        <b/>
        <sz val="10.5"/>
        <color indexed="8"/>
        <rFont val="仿宋_GB2312"/>
        <charset val="134"/>
      </rPr>
      <t>年决算数</t>
    </r>
  </si>
  <si>
    <r>
      <rPr>
        <b/>
        <sz val="10.5"/>
        <color indexed="8"/>
        <rFont val="Times New Roman"/>
        <family val="1"/>
      </rPr>
      <t>2019</t>
    </r>
    <r>
      <rPr>
        <b/>
        <sz val="10.5"/>
        <color indexed="8"/>
        <rFont val="仿宋_GB2312"/>
        <charset val="134"/>
      </rPr>
      <t>年预算数</t>
    </r>
  </si>
  <si>
    <r>
      <rPr>
        <b/>
        <sz val="10.5"/>
        <color indexed="8"/>
        <rFont val="Times New Roman"/>
        <family val="1"/>
      </rPr>
      <t>2019</t>
    </r>
    <r>
      <rPr>
        <b/>
        <sz val="10.5"/>
        <color indexed="8"/>
        <rFont val="仿宋_GB2312"/>
        <charset val="134"/>
      </rPr>
      <t>年决算数</t>
    </r>
  </si>
  <si>
    <t>三公经费</t>
  </si>
  <si>
    <r>
      <rPr>
        <sz val="10.5"/>
        <color indexed="8"/>
        <rFont val="Times New Roman"/>
        <family val="1"/>
      </rPr>
      <t xml:space="preserve">   1</t>
    </r>
    <r>
      <rPr>
        <sz val="10.5"/>
        <color indexed="8"/>
        <rFont val="仿宋_GB2312"/>
        <charset val="134"/>
      </rPr>
      <t>、公务用车购置和维护经费</t>
    </r>
  </si>
  <si>
    <t xml:space="preserve">       其中：公车购置</t>
  </si>
  <si>
    <r>
      <rPr>
        <sz val="10.5"/>
        <color indexed="8"/>
        <rFont val="Times New Roman"/>
        <family val="1"/>
      </rPr>
      <t xml:space="preserve">                  </t>
    </r>
    <r>
      <rPr>
        <sz val="10.5"/>
        <color indexed="8"/>
        <rFont val="宋体"/>
        <charset val="134"/>
      </rPr>
      <t>公车运行维护</t>
    </r>
  </si>
  <si>
    <r>
      <rPr>
        <sz val="10.5"/>
        <color indexed="8"/>
        <rFont val="Times New Roman"/>
        <family val="1"/>
      </rPr>
      <t xml:space="preserve">   2</t>
    </r>
    <r>
      <rPr>
        <sz val="10.5"/>
        <color indexed="8"/>
        <rFont val="仿宋_GB2312"/>
        <charset val="134"/>
      </rPr>
      <t>、出国经费</t>
    </r>
  </si>
  <si>
    <r>
      <rPr>
        <sz val="10.5"/>
        <color indexed="8"/>
        <rFont val="Times New Roman"/>
        <family val="1"/>
      </rPr>
      <t xml:space="preserve">   3</t>
    </r>
    <r>
      <rPr>
        <sz val="10.5"/>
        <color indexed="8"/>
        <rFont val="仿宋_GB2312"/>
        <charset val="134"/>
      </rPr>
      <t>、公务接待</t>
    </r>
  </si>
  <si>
    <t>项目支出：</t>
  </si>
  <si>
    <r>
      <rPr>
        <sz val="10.5"/>
        <color indexed="8"/>
        <rFont val="Times New Roman"/>
        <family val="1"/>
      </rPr>
      <t xml:space="preserve">    1</t>
    </r>
    <r>
      <rPr>
        <sz val="10.5"/>
        <color indexed="8"/>
        <rFont val="仿宋_GB2312"/>
        <charset val="134"/>
      </rPr>
      <t>、业务工作专项</t>
    </r>
  </si>
  <si>
    <r>
      <rPr>
        <sz val="10.5"/>
        <color indexed="8"/>
        <rFont val="Times New Roman"/>
        <family val="1"/>
      </rPr>
      <t xml:space="preserve">    2</t>
    </r>
    <r>
      <rPr>
        <sz val="10.5"/>
        <color indexed="8"/>
        <rFont val="仿宋_GB2312"/>
        <charset val="134"/>
      </rPr>
      <t>、运行维护专项</t>
    </r>
  </si>
  <si>
    <r>
      <rPr>
        <sz val="10.5"/>
        <color indexed="8"/>
        <rFont val="Times New Roman"/>
        <family val="1"/>
      </rPr>
      <t xml:space="preserve">    3</t>
    </r>
    <r>
      <rPr>
        <sz val="10.5"/>
        <color indexed="8"/>
        <rFont val="仿宋_GB2312"/>
        <charset val="134"/>
      </rPr>
      <t>、市级专项资金（每个专项资金一行）</t>
    </r>
  </si>
  <si>
    <t xml:space="preserve">  4、其他事业类发展资金</t>
  </si>
  <si>
    <t>……</t>
  </si>
  <si>
    <t>公用经费(基本支出中的一般商品和服务支出)</t>
  </si>
  <si>
    <t xml:space="preserve">    其中：办公经费</t>
  </si>
  <si>
    <r>
      <rPr>
        <sz val="10.5"/>
        <color indexed="8"/>
        <rFont val="Times New Roman"/>
        <family val="1"/>
      </rPr>
      <t xml:space="preserve">              </t>
    </r>
    <r>
      <rPr>
        <sz val="10.5"/>
        <color indexed="8"/>
        <rFont val="宋体"/>
        <charset val="134"/>
      </rPr>
      <t>会议费、培训费</t>
    </r>
  </si>
  <si>
    <t>政府采购金额</t>
  </si>
  <si>
    <t>——</t>
  </si>
  <si>
    <t>部门基本支出预算调整</t>
  </si>
  <si>
    <t>楼堂馆所控制情况</t>
  </si>
  <si>
    <t>批复规模</t>
  </si>
  <si>
    <t>实际规模（㎡）</t>
  </si>
  <si>
    <t>规模控制率</t>
  </si>
  <si>
    <t>预算投资（万元）</t>
  </si>
  <si>
    <t>实际投资（万元）</t>
  </si>
  <si>
    <t>投资概算控制率</t>
  </si>
  <si>
    <r>
      <rPr>
        <sz val="10.5"/>
        <color indexed="8"/>
        <rFont val="Times New Roman"/>
        <family val="1"/>
      </rPr>
      <t>（2019</t>
    </r>
    <r>
      <rPr>
        <sz val="10.5"/>
        <color indexed="8"/>
        <rFont val="仿宋_GB2312"/>
        <charset val="134"/>
      </rPr>
      <t>年完工项目）</t>
    </r>
  </si>
  <si>
    <r>
      <rPr>
        <sz val="10.5"/>
        <color indexed="8"/>
        <rFont val="Times New Roman"/>
        <family val="1"/>
      </rPr>
      <t>（</t>
    </r>
    <r>
      <rPr>
        <sz val="10.5"/>
        <color indexed="8"/>
        <rFont val="Times New Roman"/>
        <family val="1"/>
      </rPr>
      <t>㎡</t>
    </r>
    <r>
      <rPr>
        <sz val="10.5"/>
        <color indexed="8"/>
        <rFont val="Times New Roman"/>
        <family val="1"/>
      </rPr>
      <t>）</t>
    </r>
  </si>
  <si>
    <t>厉行节约保障措施</t>
  </si>
  <si>
    <t>说明：“项目支出”需要填报基本支出以外的所有项目支出情况，“公用经费”填报基本支出中的一般商品和服务支出。</t>
  </si>
  <si>
    <t xml:space="preserve"> </t>
  </si>
  <si>
    <t>附件3</t>
  </si>
  <si>
    <t>省级预算部门名称</t>
  </si>
  <si>
    <t>年度预算申请
（万元）</t>
  </si>
  <si>
    <t>年初预算数</t>
  </si>
  <si>
    <t>全年预算数</t>
  </si>
  <si>
    <t>全年执行数</t>
  </si>
  <si>
    <t>分值</t>
  </si>
  <si>
    <t>执行率</t>
  </si>
  <si>
    <t>得分</t>
  </si>
  <si>
    <t>年度资金总额</t>
  </si>
  <si>
    <t xml:space="preserve">     其中：  一般公共预算：</t>
  </si>
  <si>
    <t xml:space="preserve"> 其中：基本支出:</t>
  </si>
  <si>
    <t xml:space="preserve">           政府性基金拨款：</t>
  </si>
  <si>
    <t xml:space="preserve">      项目支出:</t>
  </si>
  <si>
    <t>纳入专户管理的非税收入拨款：</t>
  </si>
  <si>
    <t xml:space="preserve">                其他资金：</t>
  </si>
  <si>
    <t>年度总体目标</t>
  </si>
  <si>
    <t>预期目标</t>
  </si>
  <si>
    <t>实际完成情况　</t>
  </si>
  <si>
    <t>绩效指标</t>
  </si>
  <si>
    <t>一级指标</t>
  </si>
  <si>
    <t>二级指标</t>
  </si>
  <si>
    <t>三级指标</t>
  </si>
  <si>
    <t>年度
指标值</t>
  </si>
  <si>
    <t>实际完成值</t>
  </si>
  <si>
    <t>偏差原因分析
及改进措施</t>
  </si>
  <si>
    <t>产出指标(50分)</t>
  </si>
  <si>
    <t>数量指标</t>
  </si>
  <si>
    <t>质量指标</t>
  </si>
  <si>
    <t>时效指标</t>
  </si>
  <si>
    <t>成本指标</t>
  </si>
  <si>
    <t>效益指标（30分）</t>
  </si>
  <si>
    <t>社会效益
指标</t>
  </si>
  <si>
    <t>生态效益指标</t>
  </si>
  <si>
    <t>可持续影响指标</t>
  </si>
  <si>
    <t>满意度指标（10分）</t>
  </si>
  <si>
    <t>服务对象满意度指标</t>
  </si>
  <si>
    <t>总分</t>
  </si>
  <si>
    <t>附件4</t>
  </si>
  <si>
    <t>2019年度部门项目支出绩效自评表</t>
  </si>
  <si>
    <t>项目支出名称</t>
  </si>
  <si>
    <t>主管部门</t>
  </si>
  <si>
    <t>实施单位</t>
  </si>
  <si>
    <t>项目资金（万元）</t>
  </si>
  <si>
    <t>年初</t>
  </si>
  <si>
    <t>全年</t>
  </si>
  <si>
    <t>执行率(%)</t>
  </si>
  <si>
    <t>预算数</t>
  </si>
  <si>
    <t>执行数</t>
  </si>
  <si>
    <t>年度资金总额　</t>
  </si>
  <si>
    <t>其中：当年财政拨款　</t>
  </si>
  <si>
    <t>上年结转资金　</t>
  </si>
  <si>
    <t>其他资金</t>
  </si>
  <si>
    <t>实际完成情况</t>
  </si>
  <si>
    <t>绩效
指标</t>
  </si>
  <si>
    <t>一级
指标</t>
  </si>
  <si>
    <t>二级
指标</t>
  </si>
  <si>
    <t>年度指标值</t>
  </si>
  <si>
    <t>偏差原因分析及改进措施</t>
  </si>
  <si>
    <t>产出指标（50分)</t>
  </si>
  <si>
    <t>数量 指标</t>
  </si>
  <si>
    <t>质量
指标</t>
  </si>
  <si>
    <t>时效 指标</t>
  </si>
  <si>
    <t>成本 指标</t>
  </si>
  <si>
    <t>效益
指标
（30分）</t>
  </si>
  <si>
    <t>经济
效益
指标</t>
  </si>
  <si>
    <t>可持续影响
指标</t>
  </si>
  <si>
    <t>满意度
指标（10分）</t>
  </si>
  <si>
    <t>郴州日报社</t>
    <phoneticPr fontId="22" type="noConversion"/>
  </si>
  <si>
    <t>郴州市委宣传部</t>
    <phoneticPr fontId="22" type="noConversion"/>
  </si>
  <si>
    <t>噪音控制</t>
    <phoneticPr fontId="22" type="noConversion"/>
  </si>
  <si>
    <t>55分贝</t>
    <phoneticPr fontId="22" type="noConversion"/>
  </si>
  <si>
    <t>报纸装车时，车间门会打开，造成外面声音较大。</t>
    <phoneticPr fontId="22" type="noConversion"/>
  </si>
  <si>
    <t>生产材料绿色环保</t>
    <phoneticPr fontId="22" type="noConversion"/>
  </si>
  <si>
    <t>所用材料达国家标准</t>
    <phoneticPr fontId="22" type="noConversion"/>
  </si>
  <si>
    <t>郴州新闻网站维护费</t>
    <phoneticPr fontId="22" type="noConversion"/>
  </si>
  <si>
    <t>全年推送条数</t>
    <phoneticPr fontId="22" type="noConversion"/>
  </si>
  <si>
    <t>1000期</t>
    <phoneticPr fontId="22" type="noConversion"/>
  </si>
  <si>
    <t>2502期</t>
    <phoneticPr fontId="22" type="noConversion"/>
  </si>
  <si>
    <t>全年总阅读量</t>
    <phoneticPr fontId="22" type="noConversion"/>
  </si>
  <si>
    <t>1000万</t>
    <phoneticPr fontId="22" type="noConversion"/>
  </si>
  <si>
    <t>1492万</t>
    <phoneticPr fontId="22" type="noConversion"/>
  </si>
  <si>
    <t>推送及时率</t>
    <phoneticPr fontId="22" type="noConversion"/>
  </si>
  <si>
    <t>推送合格率</t>
    <phoneticPr fontId="22" type="noConversion"/>
  </si>
  <si>
    <t>&gt;99%</t>
    <phoneticPr fontId="22" type="noConversion"/>
  </si>
  <si>
    <t>推出时间</t>
    <phoneticPr fontId="22" type="noConversion"/>
  </si>
  <si>
    <t>上午/下午/晚上</t>
    <phoneticPr fontId="22" type="noConversion"/>
  </si>
  <si>
    <t>每天期数</t>
    <phoneticPr fontId="22" type="noConversion"/>
  </si>
  <si>
    <t>3期</t>
    <phoneticPr fontId="22" type="noConversion"/>
  </si>
  <si>
    <t>制作费</t>
    <phoneticPr fontId="22" type="noConversion"/>
  </si>
  <si>
    <t>200元/期</t>
    <phoneticPr fontId="22" type="noConversion"/>
  </si>
  <si>
    <t>91.3元/期</t>
    <phoneticPr fontId="22" type="noConversion"/>
  </si>
  <si>
    <t>技术维护</t>
    <phoneticPr fontId="22" type="noConversion"/>
  </si>
  <si>
    <t>6万元/年</t>
    <phoneticPr fontId="22" type="noConversion"/>
  </si>
  <si>
    <t xml:space="preserve">社会
效益
指标
</t>
    <phoneticPr fontId="22" type="noConversion"/>
  </si>
  <si>
    <t>全省市州政务微信公号排名</t>
    <phoneticPr fontId="22" type="noConversion"/>
  </si>
  <si>
    <t>居全省市州政务微信公众号前列</t>
    <phoneticPr fontId="22" type="noConversion"/>
  </si>
  <si>
    <t>全年连续12个月获评全省市州政务微信公众号第一名</t>
    <phoneticPr fontId="22" type="noConversion"/>
  </si>
  <si>
    <t>用户数</t>
    <phoneticPr fontId="22" type="noConversion"/>
  </si>
  <si>
    <t>27万</t>
    <phoneticPr fontId="22" type="noConversion"/>
  </si>
  <si>
    <t>30万</t>
    <phoneticPr fontId="22" type="noConversion"/>
  </si>
  <si>
    <t>全省市州新媒体评价</t>
    <phoneticPr fontId="22" type="noConversion"/>
  </si>
  <si>
    <t>全市新媒体排名第一名</t>
    <phoneticPr fontId="22" type="noConversion"/>
  </si>
  <si>
    <t>获评全国一类新闻网站（新媒体）资质</t>
    <phoneticPr fontId="22" type="noConversion"/>
  </si>
  <si>
    <t>公众满意度</t>
    <phoneticPr fontId="22" type="noConversion"/>
  </si>
  <si>
    <t>经营创收</t>
    <phoneticPr fontId="22" type="noConversion"/>
  </si>
  <si>
    <t>郴州日报社</t>
  </si>
  <si>
    <t>《郴州日报》发行</t>
  </si>
  <si>
    <t>部分县市报纸订阅及报款回笼情况不是很理想，改进措施是：扩大发行基本量，做好发行服务工作。</t>
  </si>
  <si>
    <t>保质保量送达邮局</t>
  </si>
  <si>
    <t>保质保量</t>
  </si>
  <si>
    <t>自投保质保量送达</t>
  </si>
  <si>
    <t>按时送达</t>
  </si>
  <si>
    <t>代投费</t>
  </si>
  <si>
    <t>发行费</t>
  </si>
  <si>
    <t>2007.5万元</t>
  </si>
  <si>
    <t>及时传递党的声音及舆论影响力</t>
  </si>
  <si>
    <t>围绕中心，服务大局</t>
  </si>
  <si>
    <t>作为党的喉舌传递党的声音</t>
  </si>
  <si>
    <t>广告经营</t>
    <phoneticPr fontId="22" type="noConversion"/>
  </si>
  <si>
    <t>2000万</t>
    <phoneticPr fontId="22" type="noConversion"/>
  </si>
  <si>
    <t>宣传传播质量</t>
    <phoneticPr fontId="22" type="noConversion"/>
  </si>
  <si>
    <t>按时发布</t>
    <phoneticPr fontId="22" type="noConversion"/>
  </si>
  <si>
    <t>编辑出版费用</t>
    <phoneticPr fontId="22" type="noConversion"/>
  </si>
  <si>
    <t>5.5万份</t>
    <phoneticPr fontId="22" type="noConversion"/>
  </si>
  <si>
    <t>203.56万元</t>
    <phoneticPr fontId="22" type="noConversion"/>
  </si>
  <si>
    <t>800万元</t>
    <phoneticPr fontId="22" type="noConversion"/>
  </si>
  <si>
    <t>广告费</t>
    <phoneticPr fontId="22" type="noConversion"/>
  </si>
  <si>
    <t>政府信息公开</t>
    <phoneticPr fontId="22" type="noConversion"/>
  </si>
  <si>
    <t>保障公民、法人和其他组织依法获取政府信息</t>
    <phoneticPr fontId="22" type="noConversion"/>
  </si>
  <si>
    <t xml:space="preserve">2019年度部门整体支出绩效自评表         </t>
    <phoneticPr fontId="22" type="noConversion"/>
  </si>
  <si>
    <t>300万</t>
    <phoneticPr fontId="22" type="noConversion"/>
  </si>
  <si>
    <t>新媒体经营市场还在培育期，经济效益还没有显现</t>
    <phoneticPr fontId="22" type="noConversion"/>
  </si>
  <si>
    <t>200万</t>
    <phoneticPr fontId="22" type="noConversion"/>
  </si>
  <si>
    <t>设备材料绿色环保</t>
    <phoneticPr fontId="22" type="noConversion"/>
  </si>
  <si>
    <t>设备材料达国家标准</t>
    <phoneticPr fontId="22" type="noConversion"/>
  </si>
  <si>
    <t>2019年村级（社区）党支部《郴州日报》订阅费</t>
  </si>
  <si>
    <t>郴州市委宣传部</t>
  </si>
  <si>
    <t>准时送交邮局</t>
  </si>
  <si>
    <t>党报进社区（村委会）</t>
  </si>
  <si>
    <t>922400元</t>
  </si>
  <si>
    <t>扩大党报在基层的影响力、引导力、公信力和传播力</t>
  </si>
  <si>
    <t>代投局保质保量投递至客户</t>
  </si>
  <si>
    <t>保质保量送达</t>
  </si>
  <si>
    <t>因邮局投递不及时、态度恶劣等情况引起客户投诉。改进措施：由邮局严格规范投递员准时送达并作出相应处罚。</t>
  </si>
  <si>
    <t>无</t>
    <phoneticPr fontId="22" type="noConversion"/>
  </si>
  <si>
    <r>
      <t>1339</t>
    </r>
    <r>
      <rPr>
        <sz val="10.5"/>
        <color indexed="8"/>
        <rFont val="宋体"/>
        <charset val="134"/>
      </rPr>
      <t>万</t>
    </r>
    <phoneticPr fontId="22" type="noConversion"/>
  </si>
  <si>
    <r>
      <t>420</t>
    </r>
    <r>
      <rPr>
        <sz val="10.5"/>
        <color indexed="8"/>
        <rFont val="宋体"/>
        <charset val="134"/>
      </rPr>
      <t>万</t>
    </r>
    <phoneticPr fontId="22" type="noConversion"/>
  </si>
  <si>
    <t>准时准点送交邮局及读者手中</t>
    <phoneticPr fontId="22" type="noConversion"/>
  </si>
  <si>
    <t>2019年目标任务虽然完成了，但仍存在广告资源单一，商业广告少、以活动策划促创收还做得不够等问题</t>
    <phoneticPr fontId="22" type="noConversion"/>
  </si>
  <si>
    <t>传播的途径还有待更加多元化</t>
    <phoneticPr fontId="22" type="noConversion"/>
  </si>
  <si>
    <t>推送率还有待提高</t>
    <phoneticPr fontId="22" type="noConversion"/>
  </si>
  <si>
    <t>阅读量还有点提高</t>
    <phoneticPr fontId="22" type="noConversion"/>
  </si>
  <si>
    <t>推送及时率还有待提高</t>
    <phoneticPr fontId="22" type="noConversion"/>
  </si>
  <si>
    <t>推送合格率还有待提高</t>
    <phoneticPr fontId="22" type="noConversion"/>
  </si>
  <si>
    <t>节假日的推送有待加强</t>
    <phoneticPr fontId="22" type="noConversion"/>
  </si>
  <si>
    <t>经费不足导致制作成本不足</t>
    <phoneticPr fontId="22" type="noConversion"/>
  </si>
  <si>
    <t>技术维护还没有完全跟上</t>
    <phoneticPr fontId="22" type="noConversion"/>
  </si>
  <si>
    <t>村级党组织订阅《郴州日报》</t>
    <phoneticPr fontId="22" type="noConversion"/>
  </si>
  <si>
    <t>2527份</t>
    <phoneticPr fontId="22" type="noConversion"/>
  </si>
  <si>
    <t>准时送达读者手中</t>
    <phoneticPr fontId="22" type="noConversion"/>
  </si>
  <si>
    <t>按时送达</t>
    <phoneticPr fontId="22" type="noConversion"/>
  </si>
  <si>
    <t>用户数还有待提高</t>
    <phoneticPr fontId="22" type="noConversion"/>
  </si>
  <si>
    <t>公众满意度还有待提高</t>
    <phoneticPr fontId="22" type="noConversion"/>
  </si>
  <si>
    <t>报纸质量还有待提高</t>
    <phoneticPr fontId="22" type="noConversion"/>
  </si>
  <si>
    <t>2019年与邮政局合同约定的代投费为10%左右，但代投质量仍需改进</t>
    <phoneticPr fontId="22" type="noConversion"/>
  </si>
  <si>
    <t>印刷成本</t>
    <phoneticPr fontId="22" type="noConversion"/>
  </si>
  <si>
    <t>代投运输</t>
    <phoneticPr fontId="22" type="noConversion"/>
  </si>
  <si>
    <t>降低成本、提高报纸印刷质量</t>
    <phoneticPr fontId="22" type="noConversion"/>
  </si>
  <si>
    <t>由于原材料涨价等市场客观因素影响，降低成本方面还有欠缺</t>
    <phoneticPr fontId="22" type="noConversion"/>
  </si>
  <si>
    <t>财政全额拨款</t>
    <phoneticPr fontId="22" type="noConversion"/>
  </si>
  <si>
    <t>服务意识还有待加强</t>
    <phoneticPr fontId="22" type="noConversion"/>
  </si>
  <si>
    <t>生产材料绿色环保</t>
    <phoneticPr fontId="22" type="noConversion"/>
  </si>
  <si>
    <t>所用材料达到国家标准</t>
    <phoneticPr fontId="22" type="noConversion"/>
  </si>
  <si>
    <t>社会效益指标</t>
    <phoneticPr fontId="22" type="noConversion"/>
  </si>
  <si>
    <t>生产材料还可以更加优质</t>
    <phoneticPr fontId="22" type="noConversion"/>
  </si>
  <si>
    <t>政府信息公开</t>
    <phoneticPr fontId="22" type="noConversion"/>
  </si>
  <si>
    <t>视觉新闻部新闻图片库建设费</t>
  </si>
  <si>
    <t>近五年郴州新闻图片</t>
  </si>
  <si>
    <t>3万幅/组</t>
  </si>
  <si>
    <t>《郴州日报》《郴州发布》《今日郴州》等媒体新闻图片提供情况</t>
  </si>
  <si>
    <t>3000幅/组</t>
  </si>
  <si>
    <t>市委、市政府交办各项新闻图片提供</t>
  </si>
  <si>
    <t>1000幅/组</t>
  </si>
  <si>
    <t>项目完成进度</t>
  </si>
  <si>
    <t>人力成本</t>
  </si>
  <si>
    <t>近5年累计的郴州新闻图片数量极大，平台开发未完成情况下，仍需人工进行手动检索，相关工作庞杂、繁重。平台建设完成后，原始图片录入仍有大量工作需要完成。</t>
  </si>
  <si>
    <t>公益性</t>
  </si>
  <si>
    <t>新闻图片储存量</t>
  </si>
  <si>
    <t>材料符合国家环保标准</t>
    <phoneticPr fontId="22" type="noConversion"/>
  </si>
  <si>
    <t>记录时代人物和新闻事件、宣传推介地方经济社会发展</t>
  </si>
  <si>
    <t>社会反馈</t>
  </si>
  <si>
    <t>2019年目标任务虽然完成了，但仍存在广告资源单一，商业广告少、以活动策划促创收还做得不够等问题。</t>
    <phoneticPr fontId="22" type="noConversion"/>
  </si>
  <si>
    <t>在提供优质服务方面还需加强。</t>
    <phoneticPr fontId="22" type="noConversion"/>
  </si>
  <si>
    <t>宣传传播质量仍有待提高。</t>
    <phoneticPr fontId="22" type="noConversion"/>
  </si>
  <si>
    <t>因发行数减少，故代投费没有达到预期目标。</t>
    <phoneticPr fontId="22" type="noConversion"/>
  </si>
  <si>
    <t>因发行数减少及报纸减版，编辑出版等费用相应减少。</t>
    <phoneticPr fontId="22" type="noConversion"/>
  </si>
  <si>
    <t>传播的途径还有待更加多元化。</t>
    <phoneticPr fontId="22" type="noConversion"/>
  </si>
  <si>
    <t>环保材料可以更优质。</t>
    <phoneticPr fontId="22" type="noConversion"/>
  </si>
  <si>
    <t>因邮局投递不及时、态度恶劣等情况引起客户投诉。改进措施：由我单位督促、邮局严格规范投递员准时准点送达并作出相应处罚。</t>
  </si>
  <si>
    <t>因邮局投递不及时、态度恶劣等情况引起客户投诉。改进措施：由我单位督促、邮局严格规范投递员准时准点送达并作出相应处罚。</t>
    <phoneticPr fontId="22" type="noConversion"/>
  </si>
  <si>
    <t>《郴州日报》按时按量送到订阅户</t>
    <phoneticPr fontId="22" type="noConversion"/>
  </si>
  <si>
    <t>目标一：把郴州日报做大做强，加快媒体融合建设。       目标二：推进新闻改革报道，提高郴州日报在各个媒体平台上的影响力。                                         目标三：加大经营创收，开源节流，确保郴州报业集团持续良好经营。</t>
    <phoneticPr fontId="22" type="noConversion"/>
  </si>
  <si>
    <t>大力推广“今日郴州”客户端、《郴州发布》微信号等重点媒体，在渠道、平台、管理、经营、体制机制等方面逐步走向深度融合，进一步推进了郴州日报的在新媒体时代的发展速度，增强郴州日报的影响力、传播力。</t>
    <phoneticPr fontId="22" type="noConversion"/>
  </si>
  <si>
    <t>生态
效益
指标</t>
    <phoneticPr fontId="22" type="noConversion"/>
  </si>
  <si>
    <t>填表人：李涵溪    填报日期：2020年8月21日    联系电话：0735-2890895   单位负责人签字：</t>
    <phoneticPr fontId="22" type="noConversion"/>
  </si>
  <si>
    <t>填表人：李涵溪    填报日期： 2020年8月20日   联系电话： 2885833  单位负责人签字：</t>
    <phoneticPr fontId="22" type="noConversion"/>
  </si>
  <si>
    <t>社会
效益
指标</t>
    <phoneticPr fontId="22" type="noConversion"/>
  </si>
  <si>
    <t>经济
效益
指标</t>
    <phoneticPr fontId="22" type="noConversion"/>
  </si>
  <si>
    <t>上年结转资金　</t>
    <phoneticPr fontId="22" type="noConversion"/>
  </si>
  <si>
    <t>目标一：完成市委市政府交办的新闻舆论工作任务。      目标二：构筑郴州影响力最大的新媒体传播平台，建设新媒体时代核心媒体。</t>
    <phoneticPr fontId="22" type="noConversion"/>
  </si>
  <si>
    <t>目标一：《郴州日报》进村级社区，扩大党报在基层的影响力、引导力、传播力和公信力。                        目标二：全市所有的村级党组织至少能收到一份《郴州日报》，逐步扩大地方党报在基层的覆盖面。</t>
    <phoneticPr fontId="22" type="noConversion"/>
  </si>
  <si>
    <t>一是结合市委、市政府的重大活动，充分发挥图片库的宣传推介作用，展示郴州良好投资环境和城市形象。二是结合市中心工作选定主题，使我市特色工作和经验成就展示进入“读图时代”。三是完成市领导临时交办的某方面画册编印工作，为郴州的经济社会发展留下美好见证。</t>
    <phoneticPr fontId="22" type="noConversion"/>
  </si>
  <si>
    <t>很好的完成了市委市政府交办的新闻舆论工作任务，《郴州发布》全年连续12个月获评全省市州政务微信公众号第一名</t>
    <phoneticPr fontId="22" type="noConversion"/>
  </si>
  <si>
    <t>郴州市所有村级党组织最起码都收到了一份《郴州日报》，实现了地方党报在基层党组织的全覆盖，扩大了党报在基层的影响力、引导力、传播力和公信力。</t>
    <phoneticPr fontId="22" type="noConversion"/>
  </si>
  <si>
    <t>通过项目建设极大促进我市影像事业发展，但涉及市委、市政府中心工作的各项目标任务仍需通过人工检索等方式完成，前期硬件投入、办公室改造已到位，原始图片资料已整合完毕，待软件平台开发中的图形压缩和图片打包上传技术实现突破后，年内正式上线。</t>
    <phoneticPr fontId="22" type="noConversion"/>
  </si>
  <si>
    <t>经济
效益
指标</t>
    <phoneticPr fontId="22" type="noConversion"/>
  </si>
  <si>
    <t>经济
效益
指标</t>
    <phoneticPr fontId="22" type="noConversion"/>
  </si>
  <si>
    <t>部分县市报纸订阅及报款回笼情况不是很理想，改进措施是：扩大发行基本量，做好发行服务工作。</t>
    <phoneticPr fontId="22" type="noConversion"/>
  </si>
  <si>
    <t>一、严格执行低能耗办公规定，通过与部室主任签订《郴州日报社部室用电管理承诺书》，加强用电管理。                          二、严控资产购置，做到能用尽用，如有毁损优先考虑维修维护，加强公务用车使用管理。                                        三、郴州市范围内出差，单程一个小时内的县市，已完成工作任务且无特殊情况，原则上当天返回，不在当地留宿。
四、外地出差住宿两人共住一间（单男单女除外），按单人房价限额结算。</t>
    <phoneticPr fontId="22" type="noConversion"/>
  </si>
  <si>
    <t>软件平台开发中的图形压缩和图片打包上传技术近期才实现突破，近期将正式上线试运行。</t>
    <phoneticPr fontId="22" type="noConversion"/>
  </si>
  <si>
    <t>相关新闻图片正在逐步加载中，还有待提升。</t>
  </si>
  <si>
    <t>相关新闻图片正在逐步加载中，还有待提升。</t>
    <phoneticPr fontId="22" type="noConversion"/>
  </si>
  <si>
    <t>新闻照片质量还有进一步的提升空间。</t>
  </si>
  <si>
    <t>新闻照片质量还有进一步的提升空间。</t>
    <phoneticPr fontId="22" type="noConversion"/>
  </si>
  <si>
    <t>继续努力，争取更高的读者满意度。</t>
    <phoneticPr fontId="22" type="noConversion"/>
  </si>
  <si>
    <t>填表人：李涵溪    填报日期：2020年8月20日    联系电话：0735-2890895   单位负责人签字：</t>
    <phoneticPr fontId="22" type="noConversion"/>
  </si>
  <si>
    <r>
      <t>2.31</t>
    </r>
    <r>
      <rPr>
        <sz val="10.5"/>
        <rFont val="宋体"/>
        <charset val="134"/>
      </rPr>
      <t>万</t>
    </r>
    <phoneticPr fontId="22" type="noConversion"/>
  </si>
  <si>
    <r>
      <t>0</t>
    </r>
    <r>
      <rPr>
        <sz val="10.5"/>
        <rFont val="宋体"/>
        <charset val="134"/>
      </rPr>
      <t>万</t>
    </r>
    <phoneticPr fontId="22" type="noConversion"/>
  </si>
  <si>
    <r>
      <rPr>
        <sz val="10.5"/>
        <color indexed="8"/>
        <rFont val="Times New Roman"/>
        <family val="1"/>
      </rPr>
      <t xml:space="preserve">              </t>
    </r>
    <r>
      <rPr>
        <sz val="10.5"/>
        <color indexed="8"/>
        <rFont val="宋体"/>
        <charset val="134"/>
      </rPr>
      <t>水费、电费、差旅费</t>
    </r>
    <phoneticPr fontId="22" type="noConversion"/>
  </si>
  <si>
    <r>
      <t>1.26</t>
    </r>
    <r>
      <rPr>
        <sz val="10.5"/>
        <rFont val="宋体"/>
        <charset val="134"/>
      </rPr>
      <t>万</t>
    </r>
    <phoneticPr fontId="22" type="noConversion"/>
  </si>
  <si>
    <r>
      <t>26.4</t>
    </r>
    <r>
      <rPr>
        <sz val="10.5"/>
        <rFont val="宋体"/>
        <charset val="134"/>
      </rPr>
      <t>万</t>
    </r>
    <phoneticPr fontId="22" type="noConversion"/>
  </si>
  <si>
    <r>
      <t>5</t>
    </r>
    <r>
      <rPr>
        <sz val="10.5"/>
        <rFont val="宋体"/>
        <charset val="134"/>
      </rPr>
      <t>万</t>
    </r>
    <phoneticPr fontId="22" type="noConversion"/>
  </si>
  <si>
    <r>
      <t>4</t>
    </r>
    <r>
      <rPr>
        <sz val="10.5"/>
        <rFont val="宋体"/>
        <charset val="134"/>
      </rPr>
      <t>万</t>
    </r>
    <phoneticPr fontId="22" type="noConversion"/>
  </si>
  <si>
    <t>176.25万</t>
  </si>
  <si>
    <t>16万</t>
  </si>
  <si>
    <t>2019年政府信息发布</t>
    <phoneticPr fontId="22" type="noConversion"/>
  </si>
  <si>
    <t>及时公开政府信息，为公众提供优质服务。保障公民和其他组织依法获取政府信息，提高行政机关工作效率，保障群众知情权。</t>
    <phoneticPr fontId="22" type="noConversion"/>
  </si>
  <si>
    <t>及时公开了政府信息，为公众提供了优质服务。项目资金严格规范管理，全部用于《郴州日报》信息公告发布的编辑、出版等成本开支费用。</t>
    <phoneticPr fontId="22" type="noConversion"/>
  </si>
  <si>
    <t>发布金额</t>
    <phoneticPr fontId="22" type="noConversion"/>
  </si>
  <si>
    <t>传播质量</t>
    <phoneticPr fontId="22" type="noConversion"/>
  </si>
  <si>
    <t>精准、全面</t>
    <phoneticPr fontId="22" type="noConversion"/>
  </si>
  <si>
    <t>传播途径</t>
    <phoneticPr fontId="22" type="noConversion"/>
  </si>
  <si>
    <t>全方位多渠道传播</t>
    <phoneticPr fontId="22" type="noConversion"/>
  </si>
  <si>
    <t>传播途径还相对单一</t>
    <phoneticPr fontId="22" type="noConversion"/>
  </si>
  <si>
    <t>多渠道宣传有待加强</t>
    <phoneticPr fontId="22" type="noConversion"/>
  </si>
  <si>
    <t>及时传播</t>
    <phoneticPr fontId="22" type="noConversion"/>
  </si>
  <si>
    <t>及时快捷</t>
    <phoneticPr fontId="22" type="noConversion"/>
  </si>
  <si>
    <t>成本金额</t>
    <phoneticPr fontId="22" type="noConversion"/>
  </si>
  <si>
    <t>每年财政会根据当年财政情况对郴州日报社发布的信息公告费用进行核减，所以每年的信息公告发布项目拨款都不足。</t>
    <phoneticPr fontId="22" type="noConversion"/>
  </si>
  <si>
    <t>及时发布，不追求经济效益</t>
    <phoneticPr fontId="22" type="noConversion"/>
  </si>
  <si>
    <t>及时发布，无经济效益</t>
    <phoneticPr fontId="22" type="noConversion"/>
  </si>
  <si>
    <t xml:space="preserve">社会
效益
指标
</t>
  </si>
  <si>
    <t>围绕中心服务大局</t>
    <phoneticPr fontId="22" type="noConversion"/>
  </si>
  <si>
    <t>及时全面</t>
    <phoneticPr fontId="22" type="noConversion"/>
  </si>
  <si>
    <t>及时全面，服务意识方面仍有差距</t>
    <phoneticPr fontId="22" type="noConversion"/>
  </si>
  <si>
    <t>因传播途径还相对单一，服务意识有待加强</t>
    <phoneticPr fontId="22" type="noConversion"/>
  </si>
  <si>
    <t xml:space="preserve">生态
效益
指标
</t>
  </si>
  <si>
    <t>所用材料绿色环保</t>
    <phoneticPr fontId="22" type="noConversion"/>
  </si>
  <si>
    <t>保障公民信息知情权</t>
    <phoneticPr fontId="22" type="noConversion"/>
  </si>
  <si>
    <t>读者满意度</t>
    <phoneticPr fontId="22" type="noConversion"/>
  </si>
  <si>
    <t>群众满意</t>
    <phoneticPr fontId="22" type="noConversion"/>
  </si>
  <si>
    <t>满意程度高</t>
    <phoneticPr fontId="22" type="noConversion"/>
  </si>
  <si>
    <t>提高告知效率</t>
    <phoneticPr fontId="22" type="noConversion"/>
  </si>
  <si>
    <t>填表人：李涵溪  填报日期：2020年8月20日    联系电话：2885833   单位负责人签字：</t>
    <phoneticPr fontId="22" type="noConversion"/>
  </si>
  <si>
    <t>80万</t>
    <phoneticPr fontId="22" type="noConversion"/>
  </si>
  <si>
    <t>136万</t>
    <phoneticPr fontId="22" type="noConversion"/>
  </si>
  <si>
    <t>发布量远大于财政购买量</t>
    <phoneticPr fontId="22" type="noConversion"/>
  </si>
  <si>
    <r>
      <t>171.32</t>
    </r>
    <r>
      <rPr>
        <sz val="10.5"/>
        <rFont val="宋体"/>
        <charset val="134"/>
      </rPr>
      <t>万</t>
    </r>
    <phoneticPr fontId="22" type="noConversion"/>
  </si>
  <si>
    <t xml:space="preserve">  按收入性质分：4476.87</t>
    <phoneticPr fontId="22" type="noConversion"/>
  </si>
  <si>
    <t xml:space="preserve">  按支出性质分：4961.77</t>
    <phoneticPr fontId="22" type="noConversion"/>
  </si>
</sst>
</file>

<file path=xl/styles.xml><?xml version="1.0" encoding="utf-8"?>
<styleSheet xmlns="http://schemas.openxmlformats.org/spreadsheetml/2006/main">
  <numFmts count="5">
    <numFmt numFmtId="176" formatCode="#,##0.00_ "/>
    <numFmt numFmtId="177" formatCode="0.0_ "/>
    <numFmt numFmtId="178" formatCode="0.00_);[Red]\(0.00\)"/>
    <numFmt numFmtId="179" formatCode="0.00_ "/>
    <numFmt numFmtId="180" formatCode="0.0%"/>
  </numFmts>
  <fonts count="28">
    <font>
      <sz val="11"/>
      <color theme="1"/>
      <name val="宋体"/>
      <charset val="134"/>
      <scheme val="minor"/>
    </font>
    <font>
      <b/>
      <sz val="10"/>
      <color indexed="8"/>
      <name val="仿宋"/>
      <family val="3"/>
      <charset val="134"/>
    </font>
    <font>
      <sz val="10"/>
      <color indexed="8"/>
      <name val="仿宋"/>
      <family val="3"/>
      <charset val="134"/>
    </font>
    <font>
      <sz val="9"/>
      <color indexed="8"/>
      <name val="仿宋"/>
      <family val="3"/>
      <charset val="134"/>
    </font>
    <font>
      <b/>
      <sz val="9"/>
      <color indexed="8"/>
      <name val="仿宋"/>
      <family val="3"/>
      <charset val="134"/>
    </font>
    <font>
      <sz val="9"/>
      <color indexed="8"/>
      <name val="宋体"/>
      <charset val="134"/>
    </font>
    <font>
      <sz val="16"/>
      <color indexed="8"/>
      <name val="黑体"/>
      <family val="3"/>
      <charset val="134"/>
    </font>
    <font>
      <sz val="18"/>
      <color indexed="8"/>
      <name val="方正小标宋_GBK"/>
      <charset val="134"/>
    </font>
    <font>
      <sz val="9"/>
      <color indexed="8"/>
      <name val="方正小标宋_GBK"/>
      <charset val="134"/>
    </font>
    <font>
      <b/>
      <sz val="10"/>
      <color indexed="8"/>
      <name val="仿宋_GB2312"/>
      <charset val="134"/>
    </font>
    <font>
      <sz val="10"/>
      <color indexed="8"/>
      <name val="仿宋_GB2312"/>
      <charset val="134"/>
    </font>
    <font>
      <sz val="10"/>
      <name val="仿宋_GB2312"/>
      <charset val="134"/>
    </font>
    <font>
      <b/>
      <sz val="11"/>
      <color indexed="8"/>
      <name val="宋体"/>
      <charset val="134"/>
    </font>
    <font>
      <sz val="20"/>
      <color indexed="8"/>
      <name val="方正小标宋_GBK"/>
      <charset val="134"/>
    </font>
    <font>
      <b/>
      <sz val="10.5"/>
      <color indexed="8"/>
      <name val="宋体"/>
      <charset val="134"/>
    </font>
    <font>
      <b/>
      <sz val="10.5"/>
      <color indexed="8"/>
      <name val="Times New Roman"/>
      <family val="1"/>
    </font>
    <font>
      <sz val="10.5"/>
      <color indexed="8"/>
      <name val="Times New Roman"/>
      <family val="1"/>
    </font>
    <font>
      <sz val="10.5"/>
      <color indexed="8"/>
      <name val="宋体"/>
      <charset val="134"/>
    </font>
    <font>
      <sz val="10.5"/>
      <name val="Times New Roman"/>
      <family val="1"/>
    </font>
    <font>
      <sz val="11"/>
      <color indexed="8"/>
      <name val="仿宋_GB2312"/>
      <charset val="134"/>
    </font>
    <font>
      <b/>
      <sz val="10.5"/>
      <color indexed="8"/>
      <name val="仿宋_GB2312"/>
      <charset val="134"/>
    </font>
    <font>
      <sz val="10.5"/>
      <color indexed="8"/>
      <name val="仿宋_GB2312"/>
      <charset val="134"/>
    </font>
    <font>
      <sz val="9"/>
      <name val="宋体"/>
      <charset val="134"/>
    </font>
    <font>
      <sz val="10"/>
      <color indexed="8"/>
      <name val="宋体"/>
      <charset val="134"/>
    </font>
    <font>
      <sz val="11"/>
      <color indexed="8"/>
      <name val="宋体"/>
      <charset val="134"/>
    </font>
    <font>
      <sz val="10.5"/>
      <name val="宋体"/>
      <charset val="134"/>
    </font>
    <font>
      <sz val="9"/>
      <color indexed="8"/>
      <name val="仿宋_GB2312"/>
      <charset val="134"/>
    </font>
    <font>
      <sz val="10.5"/>
      <color indexed="10"/>
      <name val="Times New Roman"/>
      <family val="1"/>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28">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0" fillId="0" borderId="0" xfId="0" applyFill="1">
      <alignment vertical="center"/>
    </xf>
    <xf numFmtId="0" fontId="5" fillId="0" borderId="0" xfId="0" applyFont="1" applyFill="1" applyAlignment="1">
      <alignment vertical="center" wrapText="1"/>
    </xf>
    <xf numFmtId="0" fontId="0" fillId="0" borderId="0" xfId="0" applyFill="1" applyAlignment="1">
      <alignment horizontal="center" vertical="center"/>
    </xf>
    <xf numFmtId="0" fontId="6" fillId="0" borderId="0" xfId="0" applyFont="1" applyFill="1" applyAlignment="1">
      <alignment horizontal="left" vertical="center"/>
    </xf>
    <xf numFmtId="177" fontId="10" fillId="0" borderId="1" xfId="0" applyNumberFormat="1" applyFont="1" applyFill="1" applyBorder="1" applyAlignment="1">
      <alignment horizontal="center" vertical="center" wrapText="1"/>
    </xf>
    <xf numFmtId="0" fontId="10" fillId="0" borderId="2" xfId="0" applyFont="1" applyFill="1" applyBorder="1" applyAlignment="1">
      <alignment vertical="center" wrapText="1"/>
    </xf>
    <xf numFmtId="177"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6" fillId="0" borderId="0" xfId="0" applyFont="1" applyAlignment="1">
      <alignment horizontal="left" vertical="center"/>
    </xf>
    <xf numFmtId="0" fontId="10" fillId="0" borderId="2" xfId="0" applyFont="1" applyBorder="1" applyAlignment="1">
      <alignment vertical="center" wrapText="1"/>
    </xf>
    <xf numFmtId="9" fontId="10" fillId="0" borderId="1" xfId="0" applyNumberFormat="1"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10" fontId="10" fillId="0" borderId="1" xfId="0" applyNumberFormat="1" applyFont="1" applyBorder="1" applyAlignment="1">
      <alignment horizontal="center" vertical="center" wrapText="1"/>
    </xf>
    <xf numFmtId="0" fontId="0" fillId="2" borderId="0" xfId="0" applyFill="1">
      <alignment vertical="center"/>
    </xf>
    <xf numFmtId="0" fontId="12" fillId="0" borderId="0" xfId="0" applyFont="1">
      <alignment vertical="center"/>
    </xf>
    <xf numFmtId="0" fontId="1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4"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9" fillId="0" borderId="0" xfId="0" applyFont="1" applyAlignment="1">
      <alignment horizontal="left" vertical="center"/>
    </xf>
    <xf numFmtId="176"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9" fontId="10" fillId="0" borderId="1" xfId="0" applyNumberFormat="1"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2" xfId="0" applyFont="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Border="1" applyAlignment="1">
      <alignment horizontal="justify" vertical="center" wrapText="1"/>
    </xf>
    <xf numFmtId="0" fontId="9"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9" fontId="10" fillId="0" borderId="1" xfId="0" applyNumberFormat="1" applyFont="1" applyFill="1" applyBorder="1" applyAlignment="1">
      <alignment horizontal="center" vertical="center"/>
    </xf>
    <xf numFmtId="10" fontId="23" fillId="0" borderId="0" xfId="0" applyNumberFormat="1" applyFont="1" applyAlignment="1">
      <alignment horizontal="center" vertical="center"/>
    </xf>
    <xf numFmtId="0" fontId="23" fillId="0" borderId="0" xfId="0" applyFont="1" applyAlignment="1">
      <alignment horizontal="center" vertical="center" wrapText="1"/>
    </xf>
    <xf numFmtId="0" fontId="24" fillId="0" borderId="1" xfId="0" applyFont="1" applyBorder="1" applyAlignment="1">
      <alignment horizontal="center" vertical="center"/>
    </xf>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xf>
    <xf numFmtId="0" fontId="23" fillId="0" borderId="4" xfId="0" applyFont="1" applyBorder="1" applyAlignment="1">
      <alignment horizontal="center" vertical="center" wrapText="1"/>
    </xf>
    <xf numFmtId="9" fontId="11"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justify" vertical="center" wrapText="1"/>
    </xf>
    <xf numFmtId="0" fontId="3" fillId="0" borderId="0" xfId="0" applyFont="1" applyFill="1" applyAlignment="1">
      <alignment wrapText="1"/>
    </xf>
    <xf numFmtId="9" fontId="11" fillId="0" borderId="1" xfId="0" applyNumberFormat="1" applyFont="1" applyFill="1" applyBorder="1" applyAlignment="1">
      <alignment horizontal="center" vertical="center" wrapText="1"/>
    </xf>
    <xf numFmtId="0" fontId="3" fillId="0" borderId="0" xfId="0" applyFont="1" applyFill="1" applyAlignment="1">
      <alignment horizontal="center"/>
    </xf>
    <xf numFmtId="0" fontId="16" fillId="0" borderId="1" xfId="0" applyFont="1" applyBorder="1" applyAlignment="1">
      <alignment vertical="center" wrapText="1"/>
    </xf>
    <xf numFmtId="0" fontId="6"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Fill="1" applyAlignment="1">
      <alignment vertical="center" wrapText="1"/>
    </xf>
    <xf numFmtId="10" fontId="0" fillId="0" borderId="0" xfId="0" applyNumberFormat="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vertical="center" wrapText="1"/>
    </xf>
    <xf numFmtId="0" fontId="10" fillId="0" borderId="0" xfId="0" applyFont="1" applyAlignment="1">
      <alignment horizontal="center" vertical="center" wrapText="1"/>
    </xf>
    <xf numFmtId="9" fontId="0" fillId="0" borderId="1" xfId="0" applyNumberFormat="1" applyBorder="1" applyAlignment="1">
      <alignment horizontal="center" vertical="center"/>
    </xf>
    <xf numFmtId="178" fontId="11" fillId="0" borderId="1" xfId="0" applyNumberFormat="1" applyFont="1" applyFill="1" applyBorder="1" applyAlignment="1">
      <alignment horizontal="center" vertical="center" wrapText="1"/>
    </xf>
    <xf numFmtId="180" fontId="11"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10" fillId="0" borderId="1" xfId="0" applyFont="1" applyFill="1" applyBorder="1" applyAlignment="1">
      <alignment horizontal="justify" vertical="center"/>
    </xf>
    <xf numFmtId="180" fontId="10" fillId="0"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10" fontId="16" fillId="0" borderId="1" xfId="0" applyNumberFormat="1" applyFont="1" applyBorder="1" applyAlignment="1">
      <alignment horizontal="center" vertical="center" wrapText="1"/>
    </xf>
    <xf numFmtId="0" fontId="13" fillId="0" borderId="0" xfId="0" applyFont="1" applyAlignment="1">
      <alignment horizontal="center" vertical="center"/>
    </xf>
    <xf numFmtId="0" fontId="15" fillId="0" borderId="1"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16" fillId="2" borderId="1" xfId="0" applyFont="1" applyFill="1" applyBorder="1" applyAlignment="1">
      <alignment horizontal="center" vertical="center" wrapText="1"/>
    </xf>
    <xf numFmtId="176" fontId="18" fillId="0" borderId="1" xfId="0" applyNumberFormat="1" applyFont="1" applyBorder="1" applyAlignment="1">
      <alignment horizontal="center" vertical="center" wrapText="1"/>
    </xf>
    <xf numFmtId="176" fontId="27"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9" fillId="0" borderId="0" xfId="0" applyFont="1" applyAlignment="1">
      <alignment horizontal="left" vertical="center"/>
    </xf>
    <xf numFmtId="0" fontId="14" fillId="0" borderId="1" xfId="0" applyFont="1" applyBorder="1" applyAlignment="1">
      <alignment horizontal="center" vertical="center" wrapText="1"/>
    </xf>
    <xf numFmtId="0" fontId="19" fillId="0" borderId="0" xfId="0" applyFont="1" applyAlignment="1">
      <alignment horizontal="left" vertical="center" wrapText="1"/>
    </xf>
    <xf numFmtId="176" fontId="16" fillId="0" borderId="1" xfId="0" applyNumberFormat="1" applyFont="1" applyBorder="1" applyAlignment="1">
      <alignment horizontal="center" vertical="center" wrapText="1"/>
    </xf>
    <xf numFmtId="0" fontId="17"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179" fontId="11" fillId="0" borderId="1"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1" fillId="0" borderId="1" xfId="0" applyFont="1" applyFill="1" applyBorder="1" applyAlignment="1">
      <alignment horizontal="center" vertical="center" wrapText="1"/>
    </xf>
    <xf numFmtId="0" fontId="10" fillId="0" borderId="0" xfId="0" applyFont="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1" xfId="0" applyFont="1" applyFill="1" applyBorder="1" applyAlignment="1">
      <alignment horizontal="left" vertical="center" wrapText="1"/>
    </xf>
    <xf numFmtId="178" fontId="11" fillId="0" borderId="1" xfId="0" applyNumberFormat="1"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0" xfId="0" applyFont="1" applyBorder="1" applyAlignment="1">
      <alignment horizontal="center" vertical="center" wrapText="1"/>
    </xf>
    <xf numFmtId="0" fontId="10" fillId="0" borderId="6" xfId="0" applyFont="1" applyFill="1" applyBorder="1" applyAlignment="1">
      <alignment vertical="center" wrapText="1"/>
    </xf>
    <xf numFmtId="0" fontId="10" fillId="0" borderId="7" xfId="0" applyFont="1" applyFill="1" applyBorder="1" applyAlignment="1">
      <alignment vertical="center" wrapText="1"/>
    </xf>
    <xf numFmtId="0" fontId="10" fillId="0" borderId="5"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Font="1" applyFill="1" applyBorder="1" applyAlignment="1">
      <alignment vertical="center" wrapText="1"/>
    </xf>
    <xf numFmtId="0" fontId="7" fillId="0" borderId="0" xfId="0" applyFont="1" applyFill="1" applyAlignment="1">
      <alignment horizontal="center" vertical="center"/>
    </xf>
    <xf numFmtId="0" fontId="8" fillId="0" borderId="0" xfId="0" applyFont="1" applyFill="1" applyAlignment="1">
      <alignment horizontal="center" vertical="center" wrapText="1"/>
    </xf>
    <xf numFmtId="0" fontId="23" fillId="0" borderId="8" xfId="0" applyFont="1" applyBorder="1" applyAlignment="1">
      <alignment horizontal="center" vertical="center" wrapText="1"/>
    </xf>
    <xf numFmtId="0" fontId="23" fillId="0" borderId="3" xfId="0" applyFont="1" applyBorder="1" applyAlignment="1">
      <alignment horizontal="center" vertical="center" wrapText="1"/>
    </xf>
    <xf numFmtId="0" fontId="10" fillId="0" borderId="1" xfId="0" applyFont="1" applyFill="1" applyBorder="1" applyAlignment="1">
      <alignment horizontal="justify" vertical="center" wrapText="1" indent="2"/>
    </xf>
    <xf numFmtId="0" fontId="26"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theme="0"/>
  </sheetPr>
  <dimension ref="A1:G31"/>
  <sheetViews>
    <sheetView workbookViewId="0">
      <selection activeCell="F13" sqref="F13:G13"/>
    </sheetView>
  </sheetViews>
  <sheetFormatPr defaultColWidth="8.75" defaultRowHeight="13.5"/>
  <cols>
    <col min="1" max="1" width="29.625" customWidth="1"/>
    <col min="5" max="5" width="10" customWidth="1"/>
  </cols>
  <sheetData>
    <row r="1" spans="1:7" ht="20.25">
      <c r="A1" s="13" t="s">
        <v>0</v>
      </c>
    </row>
    <row r="2" spans="1:7" ht="28.5" customHeight="1">
      <c r="A2" s="70" t="s">
        <v>1</v>
      </c>
      <c r="B2" s="70"/>
      <c r="C2" s="70"/>
      <c r="D2" s="70"/>
      <c r="E2" s="70"/>
      <c r="F2" s="70"/>
      <c r="G2" s="70"/>
    </row>
    <row r="3" spans="1:7" ht="20.100000000000001" customHeight="1">
      <c r="A3" s="79" t="s">
        <v>2</v>
      </c>
      <c r="B3" s="71" t="s">
        <v>3</v>
      </c>
      <c r="C3" s="71"/>
      <c r="D3" s="71" t="s">
        <v>4</v>
      </c>
      <c r="E3" s="71"/>
      <c r="F3" s="71" t="s">
        <v>5</v>
      </c>
      <c r="G3" s="71"/>
    </row>
    <row r="4" spans="1:7" ht="20.100000000000001" customHeight="1">
      <c r="A4" s="71"/>
      <c r="B4" s="68">
        <v>90</v>
      </c>
      <c r="C4" s="68"/>
      <c r="D4" s="68">
        <v>82</v>
      </c>
      <c r="E4" s="68"/>
      <c r="F4" s="69">
        <f>D4/B4</f>
        <v>0.91111111111111109</v>
      </c>
      <c r="G4" s="69"/>
    </row>
    <row r="5" spans="1:7" ht="20.100000000000001" customHeight="1">
      <c r="A5" s="20" t="s">
        <v>6</v>
      </c>
      <c r="B5" s="71" t="s">
        <v>7</v>
      </c>
      <c r="C5" s="71"/>
      <c r="D5" s="71" t="s">
        <v>8</v>
      </c>
      <c r="E5" s="71"/>
      <c r="F5" s="71" t="s">
        <v>9</v>
      </c>
      <c r="G5" s="71"/>
    </row>
    <row r="6" spans="1:7" ht="20.100000000000001" customHeight="1">
      <c r="A6" s="22" t="s">
        <v>10</v>
      </c>
      <c r="B6" s="68"/>
      <c r="C6" s="68"/>
      <c r="D6" s="68"/>
      <c r="E6" s="68"/>
      <c r="F6" s="68"/>
      <c r="G6" s="68"/>
    </row>
    <row r="7" spans="1:7" ht="20.100000000000001" customHeight="1">
      <c r="A7" s="23" t="s">
        <v>11</v>
      </c>
      <c r="B7" s="72">
        <v>0</v>
      </c>
      <c r="C7" s="73"/>
      <c r="D7" s="72">
        <v>0</v>
      </c>
      <c r="E7" s="73"/>
      <c r="F7" s="72">
        <v>0</v>
      </c>
      <c r="G7" s="73"/>
    </row>
    <row r="8" spans="1:7" ht="20.100000000000001" customHeight="1">
      <c r="A8" s="23" t="s">
        <v>12</v>
      </c>
      <c r="B8" s="72">
        <v>0</v>
      </c>
      <c r="C8" s="73"/>
      <c r="D8" s="72">
        <v>0</v>
      </c>
      <c r="E8" s="73"/>
      <c r="F8" s="72">
        <v>0</v>
      </c>
      <c r="G8" s="73"/>
    </row>
    <row r="9" spans="1:7" ht="20.100000000000001" customHeight="1">
      <c r="A9" s="23" t="s">
        <v>13</v>
      </c>
      <c r="B9" s="72">
        <v>0</v>
      </c>
      <c r="C9" s="73"/>
      <c r="D9" s="72">
        <v>0</v>
      </c>
      <c r="E9" s="73"/>
      <c r="F9" s="72">
        <v>0</v>
      </c>
      <c r="G9" s="73"/>
    </row>
    <row r="10" spans="1:7" ht="20.100000000000001" customHeight="1">
      <c r="A10" s="23" t="s">
        <v>14</v>
      </c>
      <c r="B10" s="72">
        <v>0</v>
      </c>
      <c r="C10" s="73"/>
      <c r="D10" s="72">
        <v>0</v>
      </c>
      <c r="E10" s="73"/>
      <c r="F10" s="72">
        <v>0</v>
      </c>
      <c r="G10" s="73"/>
    </row>
    <row r="11" spans="1:7" ht="20.100000000000001" customHeight="1">
      <c r="A11" s="23" t="s">
        <v>15</v>
      </c>
      <c r="B11" s="72">
        <v>0</v>
      </c>
      <c r="C11" s="73"/>
      <c r="D11" s="72">
        <v>0</v>
      </c>
      <c r="E11" s="73"/>
      <c r="F11" s="72">
        <v>0</v>
      </c>
      <c r="G11" s="73"/>
    </row>
    <row r="12" spans="1:7" s="18" customFormat="1" ht="20.100000000000001" customHeight="1">
      <c r="A12" s="24" t="s">
        <v>16</v>
      </c>
      <c r="B12" s="74"/>
      <c r="C12" s="74"/>
      <c r="D12" s="74"/>
      <c r="E12" s="74"/>
      <c r="F12" s="74"/>
      <c r="G12" s="74"/>
    </row>
    <row r="13" spans="1:7" ht="20.100000000000001" customHeight="1">
      <c r="A13" s="23" t="s">
        <v>17</v>
      </c>
      <c r="B13" s="75" t="s">
        <v>274</v>
      </c>
      <c r="C13" s="75"/>
      <c r="D13" s="75" t="s">
        <v>275</v>
      </c>
      <c r="E13" s="75"/>
      <c r="F13" s="75" t="s">
        <v>308</v>
      </c>
      <c r="G13" s="75"/>
    </row>
    <row r="14" spans="1:7" ht="20.100000000000001" customHeight="1">
      <c r="A14" s="23" t="s">
        <v>18</v>
      </c>
      <c r="B14" s="76"/>
      <c r="C14" s="76"/>
      <c r="D14" s="76"/>
      <c r="E14" s="76"/>
      <c r="F14" s="76"/>
      <c r="G14" s="76"/>
    </row>
    <row r="15" spans="1:7" ht="30" customHeight="1">
      <c r="A15" s="23" t="s">
        <v>19</v>
      </c>
      <c r="B15" s="76"/>
      <c r="C15" s="76"/>
      <c r="D15" s="76"/>
      <c r="E15" s="76"/>
      <c r="F15" s="76"/>
      <c r="G15" s="76"/>
    </row>
    <row r="16" spans="1:7" ht="20.100000000000001" customHeight="1">
      <c r="A16" s="25" t="s">
        <v>20</v>
      </c>
      <c r="B16" s="76"/>
      <c r="C16" s="76"/>
      <c r="D16" s="76"/>
      <c r="E16" s="76"/>
      <c r="F16" s="76"/>
      <c r="G16" s="76"/>
    </row>
    <row r="17" spans="1:7" ht="20.100000000000001" customHeight="1">
      <c r="A17" s="26" t="s">
        <v>21</v>
      </c>
      <c r="B17" s="76"/>
      <c r="C17" s="76"/>
      <c r="D17" s="76"/>
      <c r="E17" s="76"/>
      <c r="F17" s="76"/>
      <c r="G17" s="76"/>
    </row>
    <row r="18" spans="1:7" ht="27.75" customHeight="1">
      <c r="A18" s="22" t="s">
        <v>22</v>
      </c>
      <c r="B18" s="77" t="s">
        <v>270</v>
      </c>
      <c r="C18" s="77"/>
      <c r="D18" s="77" t="s">
        <v>271</v>
      </c>
      <c r="E18" s="77"/>
      <c r="F18" s="77" t="s">
        <v>267</v>
      </c>
      <c r="G18" s="77"/>
    </row>
    <row r="19" spans="1:7" ht="20.100000000000001" customHeight="1">
      <c r="A19" s="23" t="s">
        <v>23</v>
      </c>
      <c r="B19" s="77" t="s">
        <v>268</v>
      </c>
      <c r="C19" s="77"/>
      <c r="D19" s="77" t="s">
        <v>272</v>
      </c>
      <c r="E19" s="77"/>
      <c r="F19" s="77" t="s">
        <v>268</v>
      </c>
      <c r="G19" s="77"/>
    </row>
    <row r="20" spans="1:7" ht="20.100000000000001" customHeight="1">
      <c r="A20" s="23" t="s">
        <v>269</v>
      </c>
      <c r="B20" s="77" t="s">
        <v>268</v>
      </c>
      <c r="C20" s="77"/>
      <c r="D20" s="77" t="s">
        <v>268</v>
      </c>
      <c r="E20" s="77"/>
      <c r="F20" s="77" t="s">
        <v>268</v>
      </c>
      <c r="G20" s="77"/>
    </row>
    <row r="21" spans="1:7" ht="20.100000000000001" customHeight="1">
      <c r="A21" s="23" t="s">
        <v>24</v>
      </c>
      <c r="B21" s="77" t="s">
        <v>268</v>
      </c>
      <c r="C21" s="77"/>
      <c r="D21" s="77" t="s">
        <v>273</v>
      </c>
      <c r="E21" s="77"/>
      <c r="F21" s="77" t="s">
        <v>268</v>
      </c>
      <c r="G21" s="77"/>
    </row>
    <row r="22" spans="1:7" ht="20.100000000000001" customHeight="1">
      <c r="A22" s="22" t="s">
        <v>25</v>
      </c>
      <c r="B22" s="68" t="s">
        <v>26</v>
      </c>
      <c r="C22" s="68"/>
      <c r="D22" s="68" t="s">
        <v>186</v>
      </c>
      <c r="E22" s="68"/>
      <c r="F22" s="68" t="s">
        <v>187</v>
      </c>
      <c r="G22" s="68"/>
    </row>
    <row r="23" spans="1:7" ht="20.100000000000001" customHeight="1">
      <c r="A23" s="22" t="s">
        <v>27</v>
      </c>
      <c r="B23" s="68" t="s">
        <v>26</v>
      </c>
      <c r="C23" s="68"/>
      <c r="D23" s="81"/>
      <c r="E23" s="81"/>
      <c r="F23" s="81"/>
      <c r="G23" s="81"/>
    </row>
    <row r="24" spans="1:7" s="19" customFormat="1" ht="20.100000000000001" customHeight="1">
      <c r="A24" s="20" t="s">
        <v>28</v>
      </c>
      <c r="B24" s="20" t="s">
        <v>29</v>
      </c>
      <c r="C24" s="79" t="s">
        <v>30</v>
      </c>
      <c r="D24" s="79" t="s">
        <v>31</v>
      </c>
      <c r="E24" s="79" t="s">
        <v>32</v>
      </c>
      <c r="F24" s="79" t="s">
        <v>33</v>
      </c>
      <c r="G24" s="79" t="s">
        <v>34</v>
      </c>
    </row>
    <row r="25" spans="1:7" ht="20.100000000000001" customHeight="1">
      <c r="A25" s="21" t="s">
        <v>35</v>
      </c>
      <c r="B25" s="21" t="s">
        <v>36</v>
      </c>
      <c r="C25" s="68"/>
      <c r="D25" s="68"/>
      <c r="E25" s="68"/>
      <c r="F25" s="68"/>
      <c r="G25" s="68"/>
    </row>
    <row r="26" spans="1:7" ht="20.100000000000001" customHeight="1">
      <c r="A26" s="43" t="s">
        <v>185</v>
      </c>
      <c r="B26" s="52">
        <v>0</v>
      </c>
      <c r="C26" s="52">
        <v>0</v>
      </c>
      <c r="D26" s="52">
        <v>0</v>
      </c>
      <c r="E26" s="52">
        <v>0</v>
      </c>
      <c r="F26" s="52">
        <v>0</v>
      </c>
      <c r="G26" s="52">
        <v>0</v>
      </c>
    </row>
    <row r="27" spans="1:7" ht="125.1" customHeight="1">
      <c r="A27" s="20" t="s">
        <v>37</v>
      </c>
      <c r="B27" s="82" t="s">
        <v>259</v>
      </c>
      <c r="C27" s="83"/>
      <c r="D27" s="83"/>
      <c r="E27" s="83"/>
      <c r="F27" s="83"/>
      <c r="G27" s="83"/>
    </row>
    <row r="28" spans="1:7" ht="38.1" customHeight="1">
      <c r="A28" s="80" t="s">
        <v>38</v>
      </c>
      <c r="B28" s="80"/>
      <c r="C28" s="80"/>
      <c r="D28" s="80"/>
      <c r="E28" s="80"/>
      <c r="F28" s="80"/>
      <c r="G28" s="80"/>
    </row>
    <row r="29" spans="1:7" ht="7.5" customHeight="1">
      <c r="A29" s="27" t="s">
        <v>39</v>
      </c>
    </row>
    <row r="30" spans="1:7" ht="20.100000000000001" customHeight="1">
      <c r="A30" s="78" t="s">
        <v>246</v>
      </c>
      <c r="B30" s="78"/>
      <c r="C30" s="78"/>
      <c r="D30" s="78"/>
      <c r="E30" s="78"/>
      <c r="F30" s="78"/>
      <c r="G30" s="78"/>
    </row>
    <row r="31" spans="1:7" ht="20.100000000000001" customHeight="1"/>
  </sheetData>
  <mergeCells count="73">
    <mergeCell ref="B23:C23"/>
    <mergeCell ref="B27:G27"/>
    <mergeCell ref="D22:E22"/>
    <mergeCell ref="F22:G22"/>
    <mergeCell ref="A28:G28"/>
    <mergeCell ref="D23:E23"/>
    <mergeCell ref="F23:G23"/>
    <mergeCell ref="B19:C19"/>
    <mergeCell ref="D19:E19"/>
    <mergeCell ref="F19:G19"/>
    <mergeCell ref="B20:C20"/>
    <mergeCell ref="D20:E20"/>
    <mergeCell ref="B17:C17"/>
    <mergeCell ref="D17:E17"/>
    <mergeCell ref="B13:C13"/>
    <mergeCell ref="D13:E13"/>
    <mergeCell ref="F20:G20"/>
    <mergeCell ref="G24:G25"/>
    <mergeCell ref="B21:C21"/>
    <mergeCell ref="D21:E21"/>
    <mergeCell ref="F21:G21"/>
    <mergeCell ref="B22:C22"/>
    <mergeCell ref="F17:G17"/>
    <mergeCell ref="B18:C18"/>
    <mergeCell ref="D18:E18"/>
    <mergeCell ref="F18:G18"/>
    <mergeCell ref="A30:G30"/>
    <mergeCell ref="A3:A4"/>
    <mergeCell ref="C24:C25"/>
    <mergeCell ref="D24:D25"/>
    <mergeCell ref="E24:E25"/>
    <mergeCell ref="F24:F25"/>
    <mergeCell ref="F13:G13"/>
    <mergeCell ref="B14:C14"/>
    <mergeCell ref="D14:E14"/>
    <mergeCell ref="F14:G14"/>
    <mergeCell ref="B16:C16"/>
    <mergeCell ref="D16:E16"/>
    <mergeCell ref="F16:G16"/>
    <mergeCell ref="B15:C15"/>
    <mergeCell ref="D15:E15"/>
    <mergeCell ref="F15:G15"/>
    <mergeCell ref="B11:C11"/>
    <mergeCell ref="D11:E11"/>
    <mergeCell ref="F11:G11"/>
    <mergeCell ref="B12:C12"/>
    <mergeCell ref="D12:E12"/>
    <mergeCell ref="F12:G12"/>
    <mergeCell ref="B9:C9"/>
    <mergeCell ref="D9:E9"/>
    <mergeCell ref="F9:G9"/>
    <mergeCell ref="B10:C10"/>
    <mergeCell ref="D10:E10"/>
    <mergeCell ref="F10:G10"/>
    <mergeCell ref="B7:C7"/>
    <mergeCell ref="D7:E7"/>
    <mergeCell ref="F7:G7"/>
    <mergeCell ref="B8:C8"/>
    <mergeCell ref="D8:E8"/>
    <mergeCell ref="F8:G8"/>
    <mergeCell ref="B5:C5"/>
    <mergeCell ref="D5:E5"/>
    <mergeCell ref="F5:G5"/>
    <mergeCell ref="B6:C6"/>
    <mergeCell ref="D6:E6"/>
    <mergeCell ref="F6:G6"/>
    <mergeCell ref="B4:C4"/>
    <mergeCell ref="D4:E4"/>
    <mergeCell ref="F4:G4"/>
    <mergeCell ref="A2:G2"/>
    <mergeCell ref="B3:C3"/>
    <mergeCell ref="D3:E3"/>
    <mergeCell ref="F3:G3"/>
  </mergeCells>
  <phoneticPr fontId="22" type="noConversion"/>
  <pageMargins left="0.74791666666666701" right="0.74791666666666701" top="0.78680555555555598" bottom="0.39305555555555599" header="0.51180555555555596" footer="0.196527777777778"/>
  <pageSetup paperSize="9" orientation="portrait" r:id="rId1"/>
</worksheet>
</file>

<file path=xl/worksheets/sheet2.xml><?xml version="1.0" encoding="utf-8"?>
<worksheet xmlns="http://schemas.openxmlformats.org/spreadsheetml/2006/main" xmlns:r="http://schemas.openxmlformats.org/officeDocument/2006/relationships">
  <sheetPr>
    <tabColor theme="0"/>
  </sheetPr>
  <dimension ref="A1:L33"/>
  <sheetViews>
    <sheetView topLeftCell="C1" zoomScale="115" zoomScaleNormal="115" workbookViewId="0">
      <selection activeCell="I5" sqref="I5:J5"/>
    </sheetView>
  </sheetViews>
  <sheetFormatPr defaultColWidth="8.75" defaultRowHeight="13.5"/>
  <cols>
    <col min="1" max="1" width="8.375" style="54" customWidth="1"/>
    <col min="2" max="4" width="8.75" style="54"/>
    <col min="5" max="5" width="5" style="54" customWidth="1"/>
    <col min="6" max="6" width="12.375" style="54" customWidth="1"/>
    <col min="7" max="7" width="9.625" style="54" customWidth="1"/>
    <col min="8" max="8" width="8.75" style="55"/>
    <col min="9" max="9" width="7.25" style="55" customWidth="1"/>
    <col min="10" max="10" width="15.5" style="54" customWidth="1"/>
    <col min="11" max="11" width="8.75" style="54" hidden="1" customWidth="1"/>
    <col min="12" max="16384" width="8.75" style="54"/>
  </cols>
  <sheetData>
    <row r="1" spans="1:12" ht="20.25">
      <c r="A1" s="53" t="s">
        <v>40</v>
      </c>
    </row>
    <row r="2" spans="1:12" ht="22.5">
      <c r="A2" s="109" t="s">
        <v>170</v>
      </c>
      <c r="B2" s="109"/>
      <c r="C2" s="109"/>
      <c r="D2" s="109"/>
      <c r="E2" s="109"/>
      <c r="F2" s="109"/>
      <c r="G2" s="109"/>
      <c r="H2" s="109"/>
      <c r="I2" s="109"/>
      <c r="J2" s="109"/>
      <c r="K2" s="109"/>
      <c r="L2" s="109"/>
    </row>
    <row r="3" spans="1:12" ht="24">
      <c r="A3" s="34" t="s">
        <v>41</v>
      </c>
      <c r="B3" s="85" t="s">
        <v>146</v>
      </c>
      <c r="C3" s="85"/>
      <c r="D3" s="85"/>
      <c r="E3" s="85"/>
      <c r="F3" s="85"/>
      <c r="G3" s="85"/>
      <c r="H3" s="85"/>
      <c r="I3" s="85"/>
      <c r="J3" s="85"/>
    </row>
    <row r="4" spans="1:12">
      <c r="A4" s="85" t="s">
        <v>42</v>
      </c>
      <c r="B4" s="85"/>
      <c r="C4" s="85"/>
      <c r="D4" s="33" t="s">
        <v>43</v>
      </c>
      <c r="E4" s="89" t="s">
        <v>44</v>
      </c>
      <c r="F4" s="90"/>
      <c r="G4" s="35" t="s">
        <v>45</v>
      </c>
      <c r="H4" s="35" t="s">
        <v>46</v>
      </c>
      <c r="I4" s="35" t="s">
        <v>47</v>
      </c>
      <c r="J4" s="35" t="s">
        <v>48</v>
      </c>
    </row>
    <row r="5" spans="1:12" s="56" customFormat="1">
      <c r="A5" s="97"/>
      <c r="B5" s="100" t="s">
        <v>49</v>
      </c>
      <c r="C5" s="100"/>
      <c r="D5" s="62">
        <v>609.59</v>
      </c>
      <c r="E5" s="106">
        <v>883.07</v>
      </c>
      <c r="F5" s="106"/>
      <c r="G5" s="62">
        <v>791.22</v>
      </c>
      <c r="H5" s="31">
        <v>10</v>
      </c>
      <c r="I5" s="63">
        <v>0.89600000000000002</v>
      </c>
      <c r="J5" s="64">
        <f>H5*I5</f>
        <v>8.9600000000000009</v>
      </c>
    </row>
    <row r="6" spans="1:12" s="56" customFormat="1">
      <c r="A6" s="85"/>
      <c r="B6" s="102" t="s">
        <v>309</v>
      </c>
      <c r="C6" s="103"/>
      <c r="D6" s="103"/>
      <c r="E6" s="103"/>
      <c r="F6" s="104"/>
      <c r="G6" s="105" t="s">
        <v>310</v>
      </c>
      <c r="H6" s="100"/>
      <c r="I6" s="100"/>
      <c r="J6" s="105"/>
    </row>
    <row r="7" spans="1:12" s="56" customFormat="1">
      <c r="A7" s="85"/>
      <c r="B7" s="87" t="s">
        <v>50</v>
      </c>
      <c r="C7" s="88"/>
      <c r="D7" s="88"/>
      <c r="E7" s="86">
        <v>883.07</v>
      </c>
      <c r="F7" s="86"/>
      <c r="G7" s="87" t="s">
        <v>51</v>
      </c>
      <c r="H7" s="88"/>
      <c r="I7" s="88"/>
      <c r="J7" s="31">
        <v>4785.7700000000004</v>
      </c>
    </row>
    <row r="8" spans="1:12" s="56" customFormat="1">
      <c r="A8" s="85"/>
      <c r="B8" s="87" t="s">
        <v>52</v>
      </c>
      <c r="C8" s="88"/>
      <c r="D8" s="88"/>
      <c r="E8" s="86">
        <v>0</v>
      </c>
      <c r="F8" s="86"/>
      <c r="G8" s="87" t="s">
        <v>53</v>
      </c>
      <c r="H8" s="88"/>
      <c r="I8" s="88"/>
      <c r="J8" s="31">
        <v>171.32</v>
      </c>
    </row>
    <row r="9" spans="1:12">
      <c r="A9" s="85"/>
      <c r="B9" s="107" t="s">
        <v>54</v>
      </c>
      <c r="C9" s="108"/>
      <c r="D9" s="108"/>
      <c r="E9" s="86">
        <v>0</v>
      </c>
      <c r="F9" s="86"/>
      <c r="G9" s="87"/>
      <c r="H9" s="88"/>
      <c r="I9" s="88"/>
      <c r="J9" s="65"/>
    </row>
    <row r="10" spans="1:12">
      <c r="A10" s="85"/>
      <c r="B10" s="107" t="s">
        <v>55</v>
      </c>
      <c r="C10" s="108"/>
      <c r="D10" s="108"/>
      <c r="E10" s="86">
        <v>3593.8</v>
      </c>
      <c r="F10" s="86"/>
      <c r="G10" s="87"/>
      <c r="H10" s="88"/>
      <c r="I10" s="88"/>
      <c r="J10" s="65"/>
    </row>
    <row r="11" spans="1:12">
      <c r="A11" s="85" t="s">
        <v>56</v>
      </c>
      <c r="B11" s="85" t="s">
        <v>57</v>
      </c>
      <c r="C11" s="85"/>
      <c r="D11" s="85"/>
      <c r="E11" s="85"/>
      <c r="F11" s="85"/>
      <c r="G11" s="85" t="s">
        <v>58</v>
      </c>
      <c r="H11" s="85"/>
      <c r="I11" s="85"/>
      <c r="J11" s="85"/>
    </row>
    <row r="12" spans="1:12" ht="68.25" customHeight="1">
      <c r="A12" s="85"/>
      <c r="B12" s="84" t="s">
        <v>242</v>
      </c>
      <c r="C12" s="84"/>
      <c r="D12" s="84"/>
      <c r="E12" s="84"/>
      <c r="F12" s="84"/>
      <c r="G12" s="84" t="s">
        <v>243</v>
      </c>
      <c r="H12" s="85"/>
      <c r="I12" s="85"/>
      <c r="J12" s="84"/>
    </row>
    <row r="13" spans="1:12" ht="24">
      <c r="A13" s="14" t="s">
        <v>59</v>
      </c>
      <c r="B13" s="33" t="s">
        <v>60</v>
      </c>
      <c r="C13" s="33" t="s">
        <v>61</v>
      </c>
      <c r="D13" s="85" t="s">
        <v>62</v>
      </c>
      <c r="E13" s="85"/>
      <c r="F13" s="33" t="s">
        <v>63</v>
      </c>
      <c r="G13" s="37" t="s">
        <v>64</v>
      </c>
      <c r="H13" s="33" t="s">
        <v>46</v>
      </c>
      <c r="I13" s="33" t="s">
        <v>48</v>
      </c>
      <c r="J13" s="33" t="s">
        <v>65</v>
      </c>
    </row>
    <row r="14" spans="1:12" ht="60">
      <c r="A14" s="91" t="s">
        <v>59</v>
      </c>
      <c r="B14" s="91" t="s">
        <v>66</v>
      </c>
      <c r="C14" s="85" t="s">
        <v>67</v>
      </c>
      <c r="D14" s="84" t="s">
        <v>147</v>
      </c>
      <c r="E14" s="84"/>
      <c r="F14" s="33" t="s">
        <v>164</v>
      </c>
      <c r="G14" s="17">
        <v>0.8</v>
      </c>
      <c r="H14" s="33">
        <v>8</v>
      </c>
      <c r="I14" s="33">
        <f>G14*H14</f>
        <v>6.4</v>
      </c>
      <c r="J14" s="34" t="s">
        <v>258</v>
      </c>
    </row>
    <row r="15" spans="1:12" ht="72">
      <c r="A15" s="92"/>
      <c r="B15" s="92"/>
      <c r="C15" s="85"/>
      <c r="D15" s="89" t="s">
        <v>159</v>
      </c>
      <c r="E15" s="90"/>
      <c r="F15" s="33" t="s">
        <v>160</v>
      </c>
      <c r="G15" s="30">
        <v>1</v>
      </c>
      <c r="H15" s="33">
        <v>8</v>
      </c>
      <c r="I15" s="33">
        <f>G15*H15</f>
        <v>8</v>
      </c>
      <c r="J15" s="34" t="s">
        <v>232</v>
      </c>
    </row>
    <row r="16" spans="1:12" ht="24">
      <c r="A16" s="92"/>
      <c r="B16" s="92"/>
      <c r="C16" s="85" t="s">
        <v>68</v>
      </c>
      <c r="D16" s="84" t="s">
        <v>149</v>
      </c>
      <c r="E16" s="84"/>
      <c r="F16" s="33" t="s">
        <v>150</v>
      </c>
      <c r="G16" s="30">
        <v>0.9</v>
      </c>
      <c r="H16" s="33">
        <v>4</v>
      </c>
      <c r="I16" s="33">
        <f>G16*H16</f>
        <v>3.6</v>
      </c>
      <c r="J16" s="34" t="s">
        <v>233</v>
      </c>
    </row>
    <row r="17" spans="1:10" ht="24">
      <c r="A17" s="92"/>
      <c r="B17" s="92"/>
      <c r="C17" s="85"/>
      <c r="D17" s="98" t="s">
        <v>151</v>
      </c>
      <c r="E17" s="99"/>
      <c r="F17" s="33" t="s">
        <v>150</v>
      </c>
      <c r="G17" s="30">
        <v>0.9</v>
      </c>
      <c r="H17" s="33">
        <v>4</v>
      </c>
      <c r="I17" s="33">
        <f>G17*H17</f>
        <v>3.6</v>
      </c>
      <c r="J17" s="34" t="s">
        <v>233</v>
      </c>
    </row>
    <row r="18" spans="1:10" ht="84">
      <c r="A18" s="92"/>
      <c r="B18" s="92"/>
      <c r="C18" s="85" t="s">
        <v>69</v>
      </c>
      <c r="D18" s="85" t="s">
        <v>188</v>
      </c>
      <c r="E18" s="85"/>
      <c r="F18" s="33" t="s">
        <v>152</v>
      </c>
      <c r="G18" s="30">
        <v>0.8</v>
      </c>
      <c r="H18" s="33">
        <v>5</v>
      </c>
      <c r="I18" s="33">
        <f>G18*H18</f>
        <v>4</v>
      </c>
      <c r="J18" s="34" t="s">
        <v>240</v>
      </c>
    </row>
    <row r="19" spans="1:10" s="56" customFormat="1" ht="24">
      <c r="A19" s="92"/>
      <c r="B19" s="92"/>
      <c r="C19" s="97"/>
      <c r="D19" s="94" t="s">
        <v>161</v>
      </c>
      <c r="E19" s="94"/>
      <c r="F19" s="15" t="s">
        <v>162</v>
      </c>
      <c r="G19" s="16">
        <v>0.9</v>
      </c>
      <c r="H19" s="29">
        <v>5</v>
      </c>
      <c r="I19" s="33">
        <f t="shared" ref="I19:I30" si="0">G19*H19</f>
        <v>4.5</v>
      </c>
      <c r="J19" s="29" t="s">
        <v>234</v>
      </c>
    </row>
    <row r="20" spans="1:10" ht="36">
      <c r="A20" s="92"/>
      <c r="B20" s="92"/>
      <c r="C20" s="85" t="s">
        <v>70</v>
      </c>
      <c r="D20" s="85" t="s">
        <v>153</v>
      </c>
      <c r="E20" s="85"/>
      <c r="F20" s="33" t="s">
        <v>165</v>
      </c>
      <c r="G20" s="17">
        <v>0.9</v>
      </c>
      <c r="H20" s="33">
        <v>8</v>
      </c>
      <c r="I20" s="33">
        <f t="shared" si="0"/>
        <v>7.2</v>
      </c>
      <c r="J20" s="33" t="s">
        <v>235</v>
      </c>
    </row>
    <row r="21" spans="1:10" ht="36">
      <c r="A21" s="92"/>
      <c r="B21" s="93"/>
      <c r="C21" s="85"/>
      <c r="D21" s="85" t="s">
        <v>163</v>
      </c>
      <c r="E21" s="85"/>
      <c r="F21" s="33" t="s">
        <v>166</v>
      </c>
      <c r="G21" s="17">
        <v>0.8</v>
      </c>
      <c r="H21" s="33">
        <v>8</v>
      </c>
      <c r="I21" s="33">
        <f t="shared" si="0"/>
        <v>6.4</v>
      </c>
      <c r="J21" s="33" t="s">
        <v>236</v>
      </c>
    </row>
    <row r="22" spans="1:10" ht="60">
      <c r="A22" s="92"/>
      <c r="B22" s="85" t="s">
        <v>71</v>
      </c>
      <c r="C22" s="85" t="s">
        <v>257</v>
      </c>
      <c r="D22" s="85" t="s">
        <v>154</v>
      </c>
      <c r="E22" s="85"/>
      <c r="F22" s="33" t="s">
        <v>155</v>
      </c>
      <c r="G22" s="17">
        <v>0.86450000000000005</v>
      </c>
      <c r="H22" s="33">
        <v>5</v>
      </c>
      <c r="I22" s="33">
        <f t="shared" si="0"/>
        <v>4.3224999999999998</v>
      </c>
      <c r="J22" s="34" t="s">
        <v>148</v>
      </c>
    </row>
    <row r="23" spans="1:10" ht="72">
      <c r="A23" s="92"/>
      <c r="B23" s="85"/>
      <c r="C23" s="85"/>
      <c r="D23" s="85" t="s">
        <v>167</v>
      </c>
      <c r="E23" s="85"/>
      <c r="F23" s="33" t="s">
        <v>160</v>
      </c>
      <c r="G23" s="30">
        <v>1</v>
      </c>
      <c r="H23" s="33">
        <v>5</v>
      </c>
      <c r="I23" s="33">
        <f t="shared" si="0"/>
        <v>5</v>
      </c>
      <c r="J23" s="34" t="s">
        <v>189</v>
      </c>
    </row>
    <row r="24" spans="1:10" s="56" customFormat="1" ht="24">
      <c r="A24" s="92"/>
      <c r="B24" s="85"/>
      <c r="C24" s="94" t="s">
        <v>72</v>
      </c>
      <c r="D24" s="94" t="s">
        <v>156</v>
      </c>
      <c r="E24" s="94"/>
      <c r="F24" s="29" t="s">
        <v>156</v>
      </c>
      <c r="G24" s="15">
        <v>0.9</v>
      </c>
      <c r="H24" s="29">
        <v>5</v>
      </c>
      <c r="I24" s="33">
        <f t="shared" si="0"/>
        <v>4.5</v>
      </c>
      <c r="J24" s="29" t="s">
        <v>237</v>
      </c>
    </row>
    <row r="25" spans="1:10" s="56" customFormat="1" ht="24">
      <c r="A25" s="92"/>
      <c r="B25" s="97"/>
      <c r="C25" s="94"/>
      <c r="D25" s="94" t="s">
        <v>157</v>
      </c>
      <c r="E25" s="94"/>
      <c r="F25" s="29" t="s">
        <v>157</v>
      </c>
      <c r="G25" s="15">
        <v>0.9</v>
      </c>
      <c r="H25" s="29">
        <v>5</v>
      </c>
      <c r="I25" s="33">
        <f t="shared" si="0"/>
        <v>4.5</v>
      </c>
      <c r="J25" s="29" t="s">
        <v>237</v>
      </c>
    </row>
    <row r="26" spans="1:10" s="56" customFormat="1" ht="24">
      <c r="A26" s="92"/>
      <c r="B26" s="85"/>
      <c r="C26" s="94" t="s">
        <v>73</v>
      </c>
      <c r="D26" s="95" t="s">
        <v>113</v>
      </c>
      <c r="E26" s="96"/>
      <c r="F26" s="29" t="s">
        <v>114</v>
      </c>
      <c r="G26" s="15">
        <v>0.9</v>
      </c>
      <c r="H26" s="29">
        <v>3</v>
      </c>
      <c r="I26" s="33">
        <f t="shared" si="0"/>
        <v>2.7</v>
      </c>
      <c r="J26" s="29" t="s">
        <v>238</v>
      </c>
    </row>
    <row r="27" spans="1:10" s="56" customFormat="1" ht="36">
      <c r="A27" s="92"/>
      <c r="B27" s="85"/>
      <c r="C27" s="94"/>
      <c r="D27" s="95" t="s">
        <v>110</v>
      </c>
      <c r="E27" s="96"/>
      <c r="F27" s="29" t="s">
        <v>111</v>
      </c>
      <c r="G27" s="15">
        <v>0.85</v>
      </c>
      <c r="H27" s="29">
        <v>3</v>
      </c>
      <c r="I27" s="33">
        <f t="shared" si="0"/>
        <v>2.5499999999999998</v>
      </c>
      <c r="J27" s="36" t="s">
        <v>112</v>
      </c>
    </row>
    <row r="28" spans="1:10" s="56" customFormat="1" ht="24">
      <c r="A28" s="92"/>
      <c r="B28" s="85"/>
      <c r="C28" s="85" t="s">
        <v>74</v>
      </c>
      <c r="D28" s="94" t="s">
        <v>158</v>
      </c>
      <c r="E28" s="94"/>
      <c r="F28" s="29" t="s">
        <v>158</v>
      </c>
      <c r="G28" s="15">
        <v>0.9</v>
      </c>
      <c r="H28" s="29">
        <v>2</v>
      </c>
      <c r="I28" s="33">
        <f t="shared" si="0"/>
        <v>1.8</v>
      </c>
      <c r="J28" s="29" t="s">
        <v>190</v>
      </c>
    </row>
    <row r="29" spans="1:10" ht="36">
      <c r="A29" s="92"/>
      <c r="B29" s="85"/>
      <c r="C29" s="85"/>
      <c r="D29" s="85" t="s">
        <v>168</v>
      </c>
      <c r="E29" s="85"/>
      <c r="F29" s="33" t="s">
        <v>169</v>
      </c>
      <c r="G29" s="30">
        <v>0.9</v>
      </c>
      <c r="H29" s="33">
        <v>2</v>
      </c>
      <c r="I29" s="33">
        <f t="shared" si="0"/>
        <v>1.8</v>
      </c>
      <c r="J29" s="29" t="s">
        <v>237</v>
      </c>
    </row>
    <row r="30" spans="1:10" ht="84">
      <c r="A30" s="92"/>
      <c r="B30" s="33" t="s">
        <v>75</v>
      </c>
      <c r="C30" s="33" t="s">
        <v>76</v>
      </c>
      <c r="D30" s="84" t="s">
        <v>241</v>
      </c>
      <c r="E30" s="84"/>
      <c r="F30" s="33" t="s">
        <v>150</v>
      </c>
      <c r="G30" s="57">
        <v>0.8</v>
      </c>
      <c r="H30" s="33">
        <v>10</v>
      </c>
      <c r="I30" s="33">
        <f t="shared" si="0"/>
        <v>8</v>
      </c>
      <c r="J30" s="34" t="s">
        <v>240</v>
      </c>
    </row>
    <row r="31" spans="1:10" s="56" customFormat="1">
      <c r="A31" s="94" t="s">
        <v>77</v>
      </c>
      <c r="B31" s="94"/>
      <c r="C31" s="94"/>
      <c r="D31" s="94"/>
      <c r="E31" s="94"/>
      <c r="F31" s="94"/>
      <c r="G31" s="94"/>
      <c r="H31" s="9">
        <f>SUM(H14:H30)+H5</f>
        <v>100</v>
      </c>
      <c r="I31" s="9">
        <f>SUM(I14:I30)+J5</f>
        <v>87.832499999999982</v>
      </c>
      <c r="J31" s="36"/>
    </row>
    <row r="32" spans="1:10">
      <c r="A32" s="58" t="s">
        <v>39</v>
      </c>
      <c r="B32" s="59"/>
      <c r="C32" s="59"/>
      <c r="D32" s="59"/>
      <c r="E32" s="59"/>
      <c r="F32" s="59"/>
      <c r="G32" s="59"/>
      <c r="H32" s="60"/>
      <c r="I32" s="60"/>
      <c r="J32" s="59"/>
    </row>
    <row r="33" spans="1:10">
      <c r="A33" s="101"/>
      <c r="B33" s="101"/>
      <c r="C33" s="101"/>
      <c r="D33" s="101"/>
      <c r="E33" s="101"/>
      <c r="F33" s="101"/>
      <c r="G33" s="101"/>
      <c r="H33" s="101"/>
      <c r="I33" s="101"/>
      <c r="J33" s="101"/>
    </row>
  </sheetData>
  <mergeCells count="57">
    <mergeCell ref="A2:L2"/>
    <mergeCell ref="E10:F10"/>
    <mergeCell ref="G10:I10"/>
    <mergeCell ref="G9:I9"/>
    <mergeCell ref="B10:D10"/>
    <mergeCell ref="A4:A10"/>
    <mergeCell ref="B3:J3"/>
    <mergeCell ref="B6:F6"/>
    <mergeCell ref="G6:J6"/>
    <mergeCell ref="E9:F9"/>
    <mergeCell ref="G7:I7"/>
    <mergeCell ref="B7:D7"/>
    <mergeCell ref="E5:F5"/>
    <mergeCell ref="B9:D9"/>
    <mergeCell ref="B4:C4"/>
    <mergeCell ref="E4:F4"/>
    <mergeCell ref="B5:C5"/>
    <mergeCell ref="A33:J33"/>
    <mergeCell ref="D29:E29"/>
    <mergeCell ref="D30:E30"/>
    <mergeCell ref="C16:C17"/>
    <mergeCell ref="C18:C19"/>
    <mergeCell ref="C20:C21"/>
    <mergeCell ref="C22:C23"/>
    <mergeCell ref="A14:A30"/>
    <mergeCell ref="D23:E23"/>
    <mergeCell ref="D24:E24"/>
    <mergeCell ref="D14:E14"/>
    <mergeCell ref="D25:E25"/>
    <mergeCell ref="D16:E16"/>
    <mergeCell ref="D17:E17"/>
    <mergeCell ref="D26:E26"/>
    <mergeCell ref="D20:E20"/>
    <mergeCell ref="D18:E18"/>
    <mergeCell ref="B22:B29"/>
    <mergeCell ref="C24:C25"/>
    <mergeCell ref="D21:E21"/>
    <mergeCell ref="C26:C27"/>
    <mergeCell ref="C28:C29"/>
    <mergeCell ref="D28:E28"/>
    <mergeCell ref="D15:E15"/>
    <mergeCell ref="B11:F11"/>
    <mergeCell ref="B14:B21"/>
    <mergeCell ref="C14:C15"/>
    <mergeCell ref="D19:E19"/>
    <mergeCell ref="A31:G31"/>
    <mergeCell ref="A11:A12"/>
    <mergeCell ref="D22:E22"/>
    <mergeCell ref="D13:E13"/>
    <mergeCell ref="D27:E27"/>
    <mergeCell ref="G12:J12"/>
    <mergeCell ref="G11:J11"/>
    <mergeCell ref="B12:F12"/>
    <mergeCell ref="E7:F7"/>
    <mergeCell ref="B8:D8"/>
    <mergeCell ref="E8:F8"/>
    <mergeCell ref="G8:I8"/>
  </mergeCells>
  <phoneticPr fontId="22" type="noConversion"/>
  <pageMargins left="0.39370078740157499" right="0.39370078740157499" top="0.78740157480314998" bottom="0.59055118110236204" header="0.511811023622047" footer="0.39370078740157499"/>
  <pageSetup paperSize="9" orientation="portrait" r:id="rId1"/>
  <headerFooter>
    <oddFooter>&amp;C&amp;10&amp;P</oddFooter>
  </headerFooter>
</worksheet>
</file>

<file path=xl/worksheets/sheet3.xml><?xml version="1.0" encoding="utf-8"?>
<worksheet xmlns="http://schemas.openxmlformats.org/spreadsheetml/2006/main" xmlns:r="http://schemas.openxmlformats.org/officeDocument/2006/relationships">
  <sheetPr>
    <tabColor theme="0"/>
  </sheetPr>
  <dimension ref="A1:I29"/>
  <sheetViews>
    <sheetView topLeftCell="C1" workbookViewId="0">
      <selection activeCell="H17" sqref="H17"/>
    </sheetView>
  </sheetViews>
  <sheetFormatPr defaultColWidth="8.75" defaultRowHeight="13.5"/>
  <cols>
    <col min="1" max="1" width="5.75" style="5" customWidth="1"/>
    <col min="2" max="2" width="6.375" style="5" customWidth="1"/>
    <col min="3" max="3" width="5.75" style="5" customWidth="1"/>
    <col min="4" max="4" width="15.5" style="6" customWidth="1"/>
    <col min="5" max="6" width="15.5" style="5" customWidth="1"/>
    <col min="7" max="7" width="6.125" style="7" customWidth="1"/>
    <col min="8" max="8" width="9.625" style="7" customWidth="1"/>
    <col min="9" max="9" width="13.25" style="7" customWidth="1"/>
    <col min="10" max="16384" width="8.75" style="5"/>
  </cols>
  <sheetData>
    <row r="1" spans="1:9" s="1" customFormat="1" ht="27" customHeight="1">
      <c r="A1" s="8" t="s">
        <v>78</v>
      </c>
      <c r="B1" s="5"/>
      <c r="C1" s="5"/>
      <c r="D1" s="6"/>
      <c r="E1" s="5"/>
      <c r="F1" s="5"/>
      <c r="G1" s="7"/>
      <c r="H1" s="7"/>
      <c r="I1" s="7"/>
    </row>
    <row r="2" spans="1:9" s="2" customFormat="1" ht="27" customHeight="1">
      <c r="A2" s="121" t="s">
        <v>79</v>
      </c>
      <c r="B2" s="121"/>
      <c r="C2" s="121"/>
      <c r="D2" s="122"/>
      <c r="E2" s="121"/>
      <c r="F2" s="121"/>
      <c r="G2" s="121"/>
      <c r="H2" s="121"/>
      <c r="I2" s="121"/>
    </row>
    <row r="3" spans="1:9" s="2" customFormat="1" ht="21.75" customHeight="1">
      <c r="A3" s="116" t="s">
        <v>80</v>
      </c>
      <c r="B3" s="116"/>
      <c r="C3" s="116" t="s">
        <v>115</v>
      </c>
      <c r="D3" s="116"/>
      <c r="E3" s="116"/>
      <c r="F3" s="116"/>
      <c r="G3" s="116"/>
      <c r="H3" s="116"/>
      <c r="I3" s="116"/>
    </row>
    <row r="4" spans="1:9" s="2" customFormat="1" ht="21.75" customHeight="1">
      <c r="A4" s="94" t="s">
        <v>81</v>
      </c>
      <c r="B4" s="94"/>
      <c r="C4" s="94" t="s">
        <v>109</v>
      </c>
      <c r="D4" s="94"/>
      <c r="E4" s="94"/>
      <c r="F4" s="29" t="s">
        <v>82</v>
      </c>
      <c r="G4" s="94" t="s">
        <v>108</v>
      </c>
      <c r="H4" s="94"/>
      <c r="I4" s="113"/>
    </row>
    <row r="5" spans="1:9" s="2" customFormat="1" ht="28.5" customHeight="1">
      <c r="A5" s="94" t="s">
        <v>83</v>
      </c>
      <c r="B5" s="113"/>
      <c r="C5" s="113"/>
      <c r="D5" s="29" t="s">
        <v>84</v>
      </c>
      <c r="E5" s="29" t="s">
        <v>85</v>
      </c>
      <c r="F5" s="29" t="s">
        <v>85</v>
      </c>
      <c r="G5" s="94" t="s">
        <v>46</v>
      </c>
      <c r="H5" s="94" t="s">
        <v>86</v>
      </c>
      <c r="I5" s="94" t="s">
        <v>48</v>
      </c>
    </row>
    <row r="6" spans="1:9" s="2" customFormat="1" ht="28.5" customHeight="1">
      <c r="A6" s="94"/>
      <c r="B6" s="113"/>
      <c r="C6" s="113"/>
      <c r="D6" s="29" t="s">
        <v>87</v>
      </c>
      <c r="E6" s="29" t="s">
        <v>87</v>
      </c>
      <c r="F6" s="29" t="s">
        <v>88</v>
      </c>
      <c r="G6" s="94"/>
      <c r="H6" s="94"/>
      <c r="I6" s="94"/>
    </row>
    <row r="7" spans="1:9" s="2" customFormat="1" ht="27.75" customHeight="1">
      <c r="A7" s="97"/>
      <c r="B7" s="113" t="s">
        <v>89</v>
      </c>
      <c r="C7" s="113"/>
      <c r="D7" s="28">
        <v>16</v>
      </c>
      <c r="E7" s="28">
        <v>16</v>
      </c>
      <c r="F7" s="29">
        <v>16</v>
      </c>
      <c r="G7" s="29">
        <v>10</v>
      </c>
      <c r="H7" s="61">
        <v>1</v>
      </c>
      <c r="I7" s="9">
        <f>G7*H7</f>
        <v>10</v>
      </c>
    </row>
    <row r="8" spans="1:9" s="2" customFormat="1" ht="29.25" customHeight="1">
      <c r="A8" s="94"/>
      <c r="B8" s="113" t="s">
        <v>90</v>
      </c>
      <c r="C8" s="113"/>
      <c r="D8" s="28">
        <v>16</v>
      </c>
      <c r="E8" s="28">
        <v>16</v>
      </c>
      <c r="F8" s="29">
        <v>16</v>
      </c>
      <c r="G8" s="29">
        <v>10</v>
      </c>
      <c r="H8" s="61">
        <v>1</v>
      </c>
      <c r="I8" s="9">
        <f>G8*H8</f>
        <v>10</v>
      </c>
    </row>
    <row r="9" spans="1:9" s="2" customFormat="1" ht="22.5" customHeight="1">
      <c r="A9" s="94"/>
      <c r="B9" s="120" t="s">
        <v>91</v>
      </c>
      <c r="C9" s="120"/>
      <c r="D9" s="28"/>
      <c r="E9" s="28"/>
      <c r="F9" s="29"/>
      <c r="G9" s="29"/>
      <c r="H9" s="29"/>
      <c r="I9" s="29"/>
    </row>
    <row r="10" spans="1:9" s="2" customFormat="1" ht="33.75" customHeight="1">
      <c r="A10" s="94"/>
      <c r="B10" s="120" t="s">
        <v>92</v>
      </c>
      <c r="C10" s="120"/>
      <c r="D10" s="29"/>
      <c r="E10" s="29"/>
      <c r="F10" s="29"/>
      <c r="G10" s="29"/>
      <c r="H10" s="29"/>
      <c r="I10" s="29"/>
    </row>
    <row r="11" spans="1:9" s="3" customFormat="1" ht="34.5" customHeight="1">
      <c r="A11" s="94" t="s">
        <v>56</v>
      </c>
      <c r="B11" s="94" t="s">
        <v>57</v>
      </c>
      <c r="C11" s="94"/>
      <c r="D11" s="94"/>
      <c r="E11" s="94"/>
      <c r="F11" s="94" t="s">
        <v>93</v>
      </c>
      <c r="G11" s="94"/>
      <c r="H11" s="94"/>
      <c r="I11" s="94"/>
    </row>
    <row r="12" spans="1:9" s="3" customFormat="1" ht="71.25" customHeight="1">
      <c r="A12" s="94"/>
      <c r="B12" s="110" t="s">
        <v>250</v>
      </c>
      <c r="C12" s="111"/>
      <c r="D12" s="111"/>
      <c r="E12" s="112"/>
      <c r="F12" s="113" t="s">
        <v>253</v>
      </c>
      <c r="G12" s="94"/>
      <c r="H12" s="94"/>
      <c r="I12" s="113"/>
    </row>
    <row r="13" spans="1:9" s="3" customFormat="1" ht="30" customHeight="1">
      <c r="A13" s="39" t="s">
        <v>94</v>
      </c>
      <c r="B13" s="29" t="s">
        <v>95</v>
      </c>
      <c r="C13" s="29" t="s">
        <v>96</v>
      </c>
      <c r="D13" s="29" t="s">
        <v>62</v>
      </c>
      <c r="E13" s="29" t="s">
        <v>97</v>
      </c>
      <c r="F13" s="29" t="s">
        <v>64</v>
      </c>
      <c r="G13" s="29" t="s">
        <v>46</v>
      </c>
      <c r="H13" s="29" t="s">
        <v>48</v>
      </c>
      <c r="I13" s="29" t="s">
        <v>98</v>
      </c>
    </row>
    <row r="14" spans="1:9" s="3" customFormat="1" ht="30" customHeight="1">
      <c r="A14" s="117" t="s">
        <v>94</v>
      </c>
      <c r="B14" s="117" t="s">
        <v>99</v>
      </c>
      <c r="C14" s="94" t="s">
        <v>100</v>
      </c>
      <c r="D14" s="31" t="s">
        <v>116</v>
      </c>
      <c r="E14" s="31" t="s">
        <v>117</v>
      </c>
      <c r="F14" s="31" t="s">
        <v>118</v>
      </c>
      <c r="G14" s="29">
        <v>10</v>
      </c>
      <c r="H14" s="29">
        <v>9</v>
      </c>
      <c r="I14" s="29" t="s">
        <v>191</v>
      </c>
    </row>
    <row r="15" spans="1:9" s="3" customFormat="1" ht="30" customHeight="1">
      <c r="A15" s="118"/>
      <c r="B15" s="118"/>
      <c r="C15" s="94"/>
      <c r="D15" s="32" t="s">
        <v>119</v>
      </c>
      <c r="E15" s="29" t="s">
        <v>120</v>
      </c>
      <c r="F15" s="29" t="s">
        <v>121</v>
      </c>
      <c r="G15" s="29">
        <v>10</v>
      </c>
      <c r="H15" s="29">
        <v>9</v>
      </c>
      <c r="I15" s="29" t="s">
        <v>192</v>
      </c>
    </row>
    <row r="16" spans="1:9" s="3" customFormat="1" ht="30" customHeight="1">
      <c r="A16" s="118"/>
      <c r="B16" s="118"/>
      <c r="C16" s="117" t="s">
        <v>101</v>
      </c>
      <c r="D16" s="31" t="s">
        <v>122</v>
      </c>
      <c r="E16" s="40">
        <v>1</v>
      </c>
      <c r="F16" s="40">
        <v>1</v>
      </c>
      <c r="G16" s="29">
        <v>5</v>
      </c>
      <c r="H16" s="29">
        <v>4.5</v>
      </c>
      <c r="I16" s="29" t="s">
        <v>193</v>
      </c>
    </row>
    <row r="17" spans="1:9" s="3" customFormat="1" ht="30" customHeight="1">
      <c r="A17" s="118"/>
      <c r="B17" s="118"/>
      <c r="C17" s="119"/>
      <c r="D17" s="32" t="s">
        <v>123</v>
      </c>
      <c r="E17" s="12" t="s">
        <v>124</v>
      </c>
      <c r="F17" s="12" t="s">
        <v>124</v>
      </c>
      <c r="G17" s="29">
        <v>5</v>
      </c>
      <c r="H17" s="29">
        <v>4.5</v>
      </c>
      <c r="I17" s="29" t="s">
        <v>194</v>
      </c>
    </row>
    <row r="18" spans="1:9" s="3" customFormat="1" ht="48" customHeight="1">
      <c r="A18" s="118"/>
      <c r="B18" s="118"/>
      <c r="C18" s="117" t="s">
        <v>102</v>
      </c>
      <c r="D18" s="32" t="s">
        <v>125</v>
      </c>
      <c r="E18" s="12" t="s">
        <v>126</v>
      </c>
      <c r="F18" s="12" t="s">
        <v>126</v>
      </c>
      <c r="G18" s="29">
        <v>6</v>
      </c>
      <c r="H18" s="29">
        <v>4</v>
      </c>
      <c r="I18" s="29" t="s">
        <v>195</v>
      </c>
    </row>
    <row r="19" spans="1:9" s="3" customFormat="1" ht="30" customHeight="1">
      <c r="A19" s="118"/>
      <c r="B19" s="118"/>
      <c r="C19" s="119"/>
      <c r="D19" s="29" t="s">
        <v>127</v>
      </c>
      <c r="E19" s="12" t="s">
        <v>128</v>
      </c>
      <c r="F19" s="12" t="s">
        <v>128</v>
      </c>
      <c r="G19" s="29">
        <v>6</v>
      </c>
      <c r="H19" s="29">
        <v>4</v>
      </c>
      <c r="I19" s="29" t="s">
        <v>195</v>
      </c>
    </row>
    <row r="20" spans="1:9" s="3" customFormat="1" ht="30" customHeight="1">
      <c r="A20" s="118"/>
      <c r="B20" s="118"/>
      <c r="C20" s="117" t="s">
        <v>103</v>
      </c>
      <c r="D20" s="31" t="s">
        <v>129</v>
      </c>
      <c r="E20" s="12" t="s">
        <v>130</v>
      </c>
      <c r="F20" s="12" t="s">
        <v>131</v>
      </c>
      <c r="G20" s="29">
        <v>5</v>
      </c>
      <c r="H20" s="29">
        <v>2</v>
      </c>
      <c r="I20" s="29" t="s">
        <v>196</v>
      </c>
    </row>
    <row r="21" spans="1:9" s="3" customFormat="1" ht="36" customHeight="1">
      <c r="A21" s="118"/>
      <c r="B21" s="119"/>
      <c r="C21" s="119"/>
      <c r="D21" s="31" t="s">
        <v>132</v>
      </c>
      <c r="E21" s="12" t="s">
        <v>133</v>
      </c>
      <c r="F21" s="12" t="s">
        <v>133</v>
      </c>
      <c r="G21" s="29">
        <v>5</v>
      </c>
      <c r="H21" s="29">
        <v>4</v>
      </c>
      <c r="I21" s="29" t="s">
        <v>197</v>
      </c>
    </row>
    <row r="22" spans="1:9" s="3" customFormat="1" ht="67.5" customHeight="1">
      <c r="A22" s="118"/>
      <c r="B22" s="117" t="s">
        <v>104</v>
      </c>
      <c r="C22" s="39" t="s">
        <v>256</v>
      </c>
      <c r="D22" s="31" t="s">
        <v>145</v>
      </c>
      <c r="E22" s="12" t="s">
        <v>171</v>
      </c>
      <c r="F22" s="16" t="s">
        <v>173</v>
      </c>
      <c r="G22" s="29">
        <v>6</v>
      </c>
      <c r="H22" s="29">
        <v>3</v>
      </c>
      <c r="I22" s="29" t="s">
        <v>172</v>
      </c>
    </row>
    <row r="23" spans="1:9" s="3" customFormat="1" ht="56.25" customHeight="1">
      <c r="A23" s="118"/>
      <c r="B23" s="118"/>
      <c r="C23" s="117" t="s">
        <v>134</v>
      </c>
      <c r="D23" s="32" t="s">
        <v>135</v>
      </c>
      <c r="E23" s="32" t="s">
        <v>136</v>
      </c>
      <c r="F23" s="32" t="s">
        <v>137</v>
      </c>
      <c r="G23" s="29">
        <v>6</v>
      </c>
      <c r="H23" s="29">
        <v>6</v>
      </c>
      <c r="I23" s="29"/>
    </row>
    <row r="24" spans="1:9" s="3" customFormat="1" ht="30" customHeight="1">
      <c r="A24" s="118"/>
      <c r="B24" s="118"/>
      <c r="C24" s="119"/>
      <c r="D24" s="32" t="s">
        <v>138</v>
      </c>
      <c r="E24" s="12" t="s">
        <v>139</v>
      </c>
      <c r="F24" s="12" t="s">
        <v>140</v>
      </c>
      <c r="G24" s="29">
        <v>6</v>
      </c>
      <c r="H24" s="29">
        <v>6</v>
      </c>
      <c r="I24" s="29" t="s">
        <v>202</v>
      </c>
    </row>
    <row r="25" spans="1:9" s="3" customFormat="1" ht="43.5" customHeight="1">
      <c r="A25" s="118"/>
      <c r="B25" s="118"/>
      <c r="C25" s="39" t="s">
        <v>244</v>
      </c>
      <c r="D25" s="29" t="s">
        <v>174</v>
      </c>
      <c r="E25" s="12" t="s">
        <v>175</v>
      </c>
      <c r="F25" s="12" t="s">
        <v>175</v>
      </c>
      <c r="G25" s="29">
        <v>5</v>
      </c>
      <c r="H25" s="29">
        <v>5</v>
      </c>
      <c r="I25" s="29"/>
    </row>
    <row r="26" spans="1:9" s="3" customFormat="1" ht="36">
      <c r="A26" s="118"/>
      <c r="B26" s="118"/>
      <c r="C26" s="29" t="s">
        <v>106</v>
      </c>
      <c r="D26" s="31" t="s">
        <v>141</v>
      </c>
      <c r="E26" s="31" t="s">
        <v>142</v>
      </c>
      <c r="F26" s="31" t="s">
        <v>143</v>
      </c>
      <c r="G26" s="29">
        <v>5</v>
      </c>
      <c r="H26" s="29">
        <v>5</v>
      </c>
      <c r="I26" s="29"/>
    </row>
    <row r="27" spans="1:9" s="4" customFormat="1" ht="48" customHeight="1">
      <c r="A27" s="118"/>
      <c r="B27" s="29" t="s">
        <v>107</v>
      </c>
      <c r="C27" s="29" t="s">
        <v>76</v>
      </c>
      <c r="D27" s="31" t="s">
        <v>144</v>
      </c>
      <c r="E27" s="12" t="s">
        <v>124</v>
      </c>
      <c r="F27" s="12" t="s">
        <v>124</v>
      </c>
      <c r="G27" s="29">
        <v>10</v>
      </c>
      <c r="H27" s="29">
        <v>9</v>
      </c>
      <c r="I27" s="29" t="s">
        <v>203</v>
      </c>
    </row>
    <row r="28" spans="1:9" ht="29.25" customHeight="1">
      <c r="A28" s="116" t="s">
        <v>77</v>
      </c>
      <c r="B28" s="116"/>
      <c r="C28" s="116"/>
      <c r="D28" s="116"/>
      <c r="E28" s="116"/>
      <c r="F28" s="116"/>
      <c r="G28" s="38">
        <f>SUM(G14:G27)+G7</f>
        <v>100</v>
      </c>
      <c r="H28" s="11">
        <f>SUM(H14:H27)+I7</f>
        <v>85</v>
      </c>
      <c r="I28" s="38"/>
    </row>
    <row r="29" spans="1:9">
      <c r="A29" s="114" t="s">
        <v>245</v>
      </c>
      <c r="B29" s="114"/>
      <c r="C29" s="114"/>
      <c r="D29" s="115"/>
      <c r="E29" s="114"/>
      <c r="F29" s="114"/>
      <c r="G29" s="114"/>
      <c r="H29" s="114"/>
      <c r="I29" s="114"/>
    </row>
  </sheetData>
  <mergeCells count="30">
    <mergeCell ref="A5:A10"/>
    <mergeCell ref="B10:C10"/>
    <mergeCell ref="A2:I2"/>
    <mergeCell ref="A3:B3"/>
    <mergeCell ref="C3:I3"/>
    <mergeCell ref="A4:B4"/>
    <mergeCell ref="C4:E4"/>
    <mergeCell ref="G4:I4"/>
    <mergeCell ref="H5:H6"/>
    <mergeCell ref="G5:G6"/>
    <mergeCell ref="B22:B26"/>
    <mergeCell ref="C16:C17"/>
    <mergeCell ref="C18:C19"/>
    <mergeCell ref="C20:C21"/>
    <mergeCell ref="C23:C24"/>
    <mergeCell ref="I5:I6"/>
    <mergeCell ref="B5:C6"/>
    <mergeCell ref="B7:C7"/>
    <mergeCell ref="B9:C9"/>
    <mergeCell ref="B8:C8"/>
    <mergeCell ref="A11:A12"/>
    <mergeCell ref="B11:E11"/>
    <mergeCell ref="F11:I11"/>
    <mergeCell ref="B12:E12"/>
    <mergeCell ref="F12:I12"/>
    <mergeCell ref="A29:I29"/>
    <mergeCell ref="A28:F28"/>
    <mergeCell ref="A14:A27"/>
    <mergeCell ref="B14:B21"/>
    <mergeCell ref="C14:C15"/>
  </mergeCells>
  <phoneticPr fontId="22" type="noConversion"/>
  <printOptions horizontalCentered="1"/>
  <pageMargins left="0.31" right="0.31496062992125984" top="0.51181102362204722" bottom="0.51181102362204722" header="0.35433070866141736" footer="0.27559055118110237"/>
  <pageSetup paperSize="9" orientation="portrait" r:id="rId1"/>
  <headerFooter>
    <oddFooter>&amp;C&amp;10&amp;P</oddFooter>
  </headerFooter>
</worksheet>
</file>

<file path=xl/worksheets/sheet4.xml><?xml version="1.0" encoding="utf-8"?>
<worksheet xmlns="http://schemas.openxmlformats.org/spreadsheetml/2006/main" xmlns:r="http://schemas.openxmlformats.org/officeDocument/2006/relationships">
  <sheetPr>
    <tabColor theme="0"/>
  </sheetPr>
  <dimension ref="A1:I28"/>
  <sheetViews>
    <sheetView workbookViewId="0">
      <selection activeCell="J15" sqref="J15"/>
    </sheetView>
  </sheetViews>
  <sheetFormatPr defaultColWidth="8.75" defaultRowHeight="13.5"/>
  <cols>
    <col min="1" max="1" width="5.75" style="5" customWidth="1"/>
    <col min="2" max="2" width="6.375" style="5" customWidth="1"/>
    <col min="3" max="3" width="9.125" style="5" customWidth="1"/>
    <col min="4" max="4" width="15.5" style="6" customWidth="1"/>
    <col min="5" max="5" width="12.875" style="5" customWidth="1"/>
    <col min="6" max="6" width="15.5" style="5" customWidth="1"/>
    <col min="7" max="7" width="7.5" style="7" bestFit="1" customWidth="1"/>
    <col min="8" max="8" width="9.625" style="7" customWidth="1"/>
    <col min="9" max="9" width="11.375" style="7" customWidth="1"/>
    <col min="10" max="16384" width="8.75" style="5"/>
  </cols>
  <sheetData>
    <row r="1" spans="1:9" ht="21" customHeight="1">
      <c r="A1" s="8" t="s">
        <v>78</v>
      </c>
      <c r="B1" s="8"/>
    </row>
    <row r="2" spans="1:9" ht="29.1" customHeight="1">
      <c r="A2" s="121" t="s">
        <v>79</v>
      </c>
      <c r="B2" s="121"/>
      <c r="C2" s="121"/>
      <c r="D2" s="122"/>
      <c r="E2" s="121"/>
      <c r="F2" s="121"/>
      <c r="G2" s="121"/>
      <c r="H2" s="121"/>
      <c r="I2" s="121"/>
    </row>
    <row r="3" spans="1:9" s="1" customFormat="1" ht="27" customHeight="1">
      <c r="A3" s="116" t="s">
        <v>80</v>
      </c>
      <c r="B3" s="116"/>
      <c r="C3" s="116" t="s">
        <v>176</v>
      </c>
      <c r="D3" s="116"/>
      <c r="E3" s="116"/>
      <c r="F3" s="116"/>
      <c r="G3" s="116"/>
      <c r="H3" s="116"/>
      <c r="I3" s="116"/>
    </row>
    <row r="4" spans="1:9" s="2" customFormat="1" ht="27" customHeight="1">
      <c r="A4" s="94" t="s">
        <v>81</v>
      </c>
      <c r="B4" s="94"/>
      <c r="C4" s="94" t="s">
        <v>177</v>
      </c>
      <c r="D4" s="94"/>
      <c r="E4" s="94"/>
      <c r="F4" s="29" t="s">
        <v>82</v>
      </c>
      <c r="G4" s="94" t="s">
        <v>146</v>
      </c>
      <c r="H4" s="94"/>
      <c r="I4" s="113"/>
    </row>
    <row r="5" spans="1:9" s="2" customFormat="1" ht="21.75" customHeight="1">
      <c r="A5" s="94" t="s">
        <v>83</v>
      </c>
      <c r="B5" s="113"/>
      <c r="C5" s="113"/>
      <c r="D5" s="29" t="s">
        <v>84</v>
      </c>
      <c r="E5" s="29" t="s">
        <v>85</v>
      </c>
      <c r="F5" s="29" t="s">
        <v>85</v>
      </c>
      <c r="G5" s="94" t="s">
        <v>46</v>
      </c>
      <c r="H5" s="94" t="s">
        <v>86</v>
      </c>
      <c r="I5" s="94" t="s">
        <v>48</v>
      </c>
    </row>
    <row r="6" spans="1:9" s="2" customFormat="1" ht="21.75" customHeight="1">
      <c r="A6" s="94"/>
      <c r="B6" s="113"/>
      <c r="C6" s="113"/>
      <c r="D6" s="29" t="s">
        <v>87</v>
      </c>
      <c r="E6" s="29" t="s">
        <v>87</v>
      </c>
      <c r="F6" s="29" t="s">
        <v>88</v>
      </c>
      <c r="G6" s="94"/>
      <c r="H6" s="94"/>
      <c r="I6" s="94"/>
    </row>
    <row r="7" spans="1:9" s="2" customFormat="1" ht="28.5" customHeight="1">
      <c r="A7" s="97"/>
      <c r="B7" s="113" t="s">
        <v>89</v>
      </c>
      <c r="C7" s="113"/>
      <c r="D7" s="28">
        <v>0</v>
      </c>
      <c r="E7" s="28">
        <v>92.24</v>
      </c>
      <c r="F7" s="29">
        <v>92.24</v>
      </c>
      <c r="G7" s="29">
        <v>10</v>
      </c>
      <c r="H7" s="61">
        <v>1</v>
      </c>
      <c r="I7" s="9">
        <f>G7*H7</f>
        <v>10</v>
      </c>
    </row>
    <row r="8" spans="1:9" s="2" customFormat="1" ht="28.5" customHeight="1">
      <c r="A8" s="94"/>
      <c r="B8" s="113" t="s">
        <v>90</v>
      </c>
      <c r="C8" s="113"/>
      <c r="D8" s="28">
        <v>0</v>
      </c>
      <c r="E8" s="28">
        <v>92.24</v>
      </c>
      <c r="F8" s="29">
        <v>92.24</v>
      </c>
      <c r="G8" s="29">
        <v>10</v>
      </c>
      <c r="H8" s="61">
        <v>1</v>
      </c>
      <c r="I8" s="9">
        <f>G8*H8</f>
        <v>10</v>
      </c>
    </row>
    <row r="9" spans="1:9" s="2" customFormat="1" ht="27.75" customHeight="1">
      <c r="A9" s="94"/>
      <c r="B9" s="120" t="s">
        <v>91</v>
      </c>
      <c r="C9" s="120"/>
      <c r="D9" s="28"/>
      <c r="E9" s="28"/>
      <c r="F9" s="29"/>
      <c r="G9" s="29"/>
      <c r="H9" s="29"/>
      <c r="I9" s="29"/>
    </row>
    <row r="10" spans="1:9" s="2" customFormat="1" ht="21" customHeight="1">
      <c r="A10" s="94"/>
      <c r="B10" s="120" t="s">
        <v>92</v>
      </c>
      <c r="C10" s="120"/>
      <c r="D10" s="29"/>
      <c r="E10" s="29"/>
      <c r="F10" s="29"/>
      <c r="G10" s="29"/>
      <c r="H10" s="29"/>
      <c r="I10" s="29"/>
    </row>
    <row r="11" spans="1:9" s="2" customFormat="1" ht="22.5" customHeight="1">
      <c r="A11" s="94" t="s">
        <v>56</v>
      </c>
      <c r="B11" s="94" t="s">
        <v>57</v>
      </c>
      <c r="C11" s="94"/>
      <c r="D11" s="94"/>
      <c r="E11" s="94"/>
      <c r="F11" s="94" t="s">
        <v>93</v>
      </c>
      <c r="G11" s="94"/>
      <c r="H11" s="94"/>
      <c r="I11" s="94"/>
    </row>
    <row r="12" spans="1:9" s="2" customFormat="1" ht="73.5" customHeight="1">
      <c r="A12" s="94"/>
      <c r="B12" s="110" t="s">
        <v>251</v>
      </c>
      <c r="C12" s="111"/>
      <c r="D12" s="111"/>
      <c r="E12" s="112"/>
      <c r="F12" s="113" t="s">
        <v>254</v>
      </c>
      <c r="G12" s="94"/>
      <c r="H12" s="94"/>
      <c r="I12" s="113"/>
    </row>
    <row r="13" spans="1:9" s="3" customFormat="1" ht="24">
      <c r="A13" s="10" t="s">
        <v>94</v>
      </c>
      <c r="B13" s="29" t="s">
        <v>95</v>
      </c>
      <c r="C13" s="29" t="s">
        <v>96</v>
      </c>
      <c r="D13" s="29" t="s">
        <v>62</v>
      </c>
      <c r="E13" s="29" t="s">
        <v>97</v>
      </c>
      <c r="F13" s="29" t="s">
        <v>64</v>
      </c>
      <c r="G13" s="29" t="s">
        <v>46</v>
      </c>
      <c r="H13" s="29" t="s">
        <v>48</v>
      </c>
      <c r="I13" s="29" t="s">
        <v>98</v>
      </c>
    </row>
    <row r="14" spans="1:9" s="3" customFormat="1" ht="45" customHeight="1">
      <c r="A14" s="117" t="s">
        <v>94</v>
      </c>
      <c r="B14" s="117" t="s">
        <v>99</v>
      </c>
      <c r="C14" s="29" t="s">
        <v>67</v>
      </c>
      <c r="D14" s="31" t="s">
        <v>198</v>
      </c>
      <c r="E14" s="31" t="s">
        <v>199</v>
      </c>
      <c r="F14" s="15">
        <v>1</v>
      </c>
      <c r="G14" s="29">
        <v>10</v>
      </c>
      <c r="H14" s="29">
        <v>10</v>
      </c>
      <c r="I14" s="34"/>
    </row>
    <row r="15" spans="1:9" s="3" customFormat="1" ht="48" customHeight="1">
      <c r="A15" s="118"/>
      <c r="B15" s="118"/>
      <c r="C15" s="45" t="s">
        <v>101</v>
      </c>
      <c r="D15" s="31" t="s">
        <v>149</v>
      </c>
      <c r="E15" s="40" t="s">
        <v>150</v>
      </c>
      <c r="F15" s="40">
        <v>0.8</v>
      </c>
      <c r="G15" s="29">
        <v>10</v>
      </c>
      <c r="H15" s="29">
        <v>8</v>
      </c>
      <c r="I15" s="29" t="s">
        <v>204</v>
      </c>
    </row>
    <row r="16" spans="1:9" s="3" customFormat="1" ht="42" customHeight="1">
      <c r="A16" s="118"/>
      <c r="B16" s="118"/>
      <c r="C16" s="117" t="s">
        <v>69</v>
      </c>
      <c r="D16" s="32" t="s">
        <v>178</v>
      </c>
      <c r="E16" s="32" t="s">
        <v>152</v>
      </c>
      <c r="F16" s="40">
        <v>0.9</v>
      </c>
      <c r="G16" s="29">
        <v>10</v>
      </c>
      <c r="H16" s="29">
        <v>9</v>
      </c>
      <c r="I16" s="12"/>
    </row>
    <row r="17" spans="1:9" s="3" customFormat="1" ht="112.5" customHeight="1">
      <c r="A17" s="118"/>
      <c r="B17" s="118"/>
      <c r="C17" s="119"/>
      <c r="D17" s="29" t="s">
        <v>200</v>
      </c>
      <c r="E17" s="29" t="s">
        <v>201</v>
      </c>
      <c r="F17" s="15">
        <v>0.8</v>
      </c>
      <c r="G17" s="29">
        <v>10</v>
      </c>
      <c r="H17" s="29">
        <v>8</v>
      </c>
      <c r="I17" s="34" t="s">
        <v>184</v>
      </c>
    </row>
    <row r="18" spans="1:9" s="3" customFormat="1" ht="63" customHeight="1">
      <c r="A18" s="118"/>
      <c r="B18" s="118"/>
      <c r="C18" s="117" t="s">
        <v>70</v>
      </c>
      <c r="D18" s="31" t="s">
        <v>207</v>
      </c>
      <c r="E18" s="40">
        <v>0.1</v>
      </c>
      <c r="F18" s="41">
        <v>0.8</v>
      </c>
      <c r="G18" s="29">
        <v>5</v>
      </c>
      <c r="H18" s="29">
        <v>4</v>
      </c>
      <c r="I18" s="29" t="s">
        <v>205</v>
      </c>
    </row>
    <row r="19" spans="1:9" s="3" customFormat="1" ht="65.25" customHeight="1">
      <c r="A19" s="118"/>
      <c r="B19" s="119"/>
      <c r="C19" s="119"/>
      <c r="D19" s="31" t="s">
        <v>206</v>
      </c>
      <c r="E19" s="29" t="s">
        <v>208</v>
      </c>
      <c r="F19" s="40">
        <v>0.8</v>
      </c>
      <c r="G19" s="29">
        <v>5</v>
      </c>
      <c r="H19" s="29">
        <v>4</v>
      </c>
      <c r="I19" s="29" t="s">
        <v>209</v>
      </c>
    </row>
    <row r="20" spans="1:9" s="3" customFormat="1" ht="49.5" customHeight="1">
      <c r="A20" s="118"/>
      <c r="B20" s="117" t="s">
        <v>104</v>
      </c>
      <c r="C20" s="29" t="s">
        <v>105</v>
      </c>
      <c r="D20" s="32" t="s">
        <v>179</v>
      </c>
      <c r="E20" s="12" t="s">
        <v>180</v>
      </c>
      <c r="F20" s="15">
        <v>1</v>
      </c>
      <c r="G20" s="29">
        <v>5</v>
      </c>
      <c r="H20" s="29">
        <v>5</v>
      </c>
      <c r="I20" s="29" t="s">
        <v>210</v>
      </c>
    </row>
    <row r="21" spans="1:9" s="3" customFormat="1" ht="45" customHeight="1">
      <c r="A21" s="118"/>
      <c r="B21" s="118"/>
      <c r="C21" s="123" t="s">
        <v>214</v>
      </c>
      <c r="D21" s="32" t="s">
        <v>157</v>
      </c>
      <c r="E21" s="29" t="s">
        <v>157</v>
      </c>
      <c r="F21" s="15">
        <v>0.9</v>
      </c>
      <c r="G21" s="29">
        <v>5</v>
      </c>
      <c r="H21" s="29">
        <v>4.5</v>
      </c>
      <c r="I21" s="29" t="s">
        <v>211</v>
      </c>
    </row>
    <row r="22" spans="1:9" s="3" customFormat="1" ht="60" customHeight="1">
      <c r="A22" s="118"/>
      <c r="B22" s="118"/>
      <c r="C22" s="124"/>
      <c r="D22" s="29" t="s">
        <v>181</v>
      </c>
      <c r="E22" s="29" t="s">
        <v>181</v>
      </c>
      <c r="F22" s="40">
        <v>0.8</v>
      </c>
      <c r="G22" s="29">
        <v>5</v>
      </c>
      <c r="H22" s="29">
        <v>4</v>
      </c>
      <c r="I22" s="29" t="s">
        <v>190</v>
      </c>
    </row>
    <row r="23" spans="1:9" s="3" customFormat="1" ht="39.75" customHeight="1">
      <c r="A23" s="118"/>
      <c r="B23" s="118"/>
      <c r="C23" s="46" t="s">
        <v>73</v>
      </c>
      <c r="D23" s="44" t="s">
        <v>212</v>
      </c>
      <c r="E23" s="29" t="s">
        <v>213</v>
      </c>
      <c r="F23" s="47">
        <v>0.9</v>
      </c>
      <c r="G23" s="29">
        <v>5</v>
      </c>
      <c r="H23" s="29">
        <v>4.5</v>
      </c>
      <c r="I23" s="29" t="s">
        <v>215</v>
      </c>
    </row>
    <row r="24" spans="1:9" s="3" customFormat="1" ht="44.25" customHeight="1">
      <c r="A24" s="118"/>
      <c r="B24" s="118"/>
      <c r="C24" s="117" t="s">
        <v>106</v>
      </c>
      <c r="D24" s="31" t="s">
        <v>158</v>
      </c>
      <c r="E24" s="42" t="s">
        <v>158</v>
      </c>
      <c r="F24" s="15">
        <v>0.9</v>
      </c>
      <c r="G24" s="29">
        <v>5</v>
      </c>
      <c r="H24" s="29">
        <v>4.5</v>
      </c>
      <c r="I24" s="29" t="s">
        <v>190</v>
      </c>
    </row>
    <row r="25" spans="1:9" s="3" customFormat="1" ht="53.25" customHeight="1">
      <c r="A25" s="118"/>
      <c r="B25" s="119"/>
      <c r="C25" s="119"/>
      <c r="D25" s="31" t="s">
        <v>216</v>
      </c>
      <c r="E25" s="33" t="s">
        <v>169</v>
      </c>
      <c r="F25" s="40">
        <v>0.9</v>
      </c>
      <c r="G25" s="29">
        <v>5</v>
      </c>
      <c r="H25" s="29">
        <v>4.5</v>
      </c>
      <c r="I25" s="29" t="s">
        <v>190</v>
      </c>
    </row>
    <row r="26" spans="1:9" s="3" customFormat="1" ht="120">
      <c r="A26" s="118"/>
      <c r="B26" s="29" t="s">
        <v>107</v>
      </c>
      <c r="C26" s="29" t="s">
        <v>76</v>
      </c>
      <c r="D26" s="31" t="s">
        <v>182</v>
      </c>
      <c r="E26" s="40" t="s">
        <v>183</v>
      </c>
      <c r="F26" s="16">
        <v>0.8</v>
      </c>
      <c r="G26" s="29">
        <v>10</v>
      </c>
      <c r="H26" s="29">
        <v>8</v>
      </c>
      <c r="I26" s="34" t="s">
        <v>239</v>
      </c>
    </row>
    <row r="27" spans="1:9" s="4" customFormat="1" ht="21.75" customHeight="1">
      <c r="A27" s="116" t="s">
        <v>77</v>
      </c>
      <c r="B27" s="116"/>
      <c r="C27" s="116"/>
      <c r="D27" s="116"/>
      <c r="E27" s="116"/>
      <c r="F27" s="116"/>
      <c r="G27" s="11">
        <f>SUM(G14:G26)+I7</f>
        <v>100</v>
      </c>
      <c r="H27" s="11">
        <f>SUM(H14:H26)+I7</f>
        <v>88</v>
      </c>
      <c r="I27" s="38"/>
    </row>
    <row r="28" spans="1:9" ht="26.1" customHeight="1">
      <c r="A28" s="114" t="s">
        <v>245</v>
      </c>
      <c r="B28" s="114"/>
      <c r="C28" s="114"/>
      <c r="D28" s="115"/>
      <c r="E28" s="114"/>
      <c r="F28" s="114"/>
      <c r="G28" s="114"/>
      <c r="H28" s="114"/>
      <c r="I28" s="114"/>
    </row>
  </sheetData>
  <mergeCells count="29">
    <mergeCell ref="B5:C6"/>
    <mergeCell ref="G5:G6"/>
    <mergeCell ref="H5:H6"/>
    <mergeCell ref="B10:C10"/>
    <mergeCell ref="A2:I2"/>
    <mergeCell ref="A3:B3"/>
    <mergeCell ref="C3:I3"/>
    <mergeCell ref="A4:B4"/>
    <mergeCell ref="C4:E4"/>
    <mergeCell ref="G4:I4"/>
    <mergeCell ref="A11:A12"/>
    <mergeCell ref="B11:E11"/>
    <mergeCell ref="F11:I11"/>
    <mergeCell ref="B12:E12"/>
    <mergeCell ref="F12:I12"/>
    <mergeCell ref="A5:A10"/>
    <mergeCell ref="I5:I6"/>
    <mergeCell ref="B7:C7"/>
    <mergeCell ref="B8:C8"/>
    <mergeCell ref="B9:C9"/>
    <mergeCell ref="A27:F27"/>
    <mergeCell ref="A28:I28"/>
    <mergeCell ref="C18:C19"/>
    <mergeCell ref="B20:B25"/>
    <mergeCell ref="C24:C25"/>
    <mergeCell ref="A14:A26"/>
    <mergeCell ref="B14:B19"/>
    <mergeCell ref="C16:C17"/>
    <mergeCell ref="C21:C22"/>
  </mergeCells>
  <phoneticPr fontId="22" type="noConversion"/>
  <printOptions horizontalCentered="1"/>
  <pageMargins left="0.27559055118110237" right="0.31496062992125984" top="0.51181102362204722" bottom="0.51181102362204722" header="0.35433070866141736" footer="0.27559055118110237"/>
  <pageSetup paperSize="9" orientation="portrait" r:id="rId1"/>
  <headerFooter>
    <oddFooter>&amp;C&amp;10&amp;P</oddFooter>
  </headerFooter>
</worksheet>
</file>

<file path=xl/worksheets/sheet5.xml><?xml version="1.0" encoding="utf-8"?>
<worksheet xmlns="http://schemas.openxmlformats.org/spreadsheetml/2006/main" xmlns:r="http://schemas.openxmlformats.org/officeDocument/2006/relationships">
  <sheetPr enableFormatConditionsCalculation="0">
    <tabColor indexed="9"/>
  </sheetPr>
  <dimension ref="A1:I25"/>
  <sheetViews>
    <sheetView tabSelected="1" workbookViewId="0">
      <selection activeCell="M16" sqref="M16"/>
    </sheetView>
  </sheetViews>
  <sheetFormatPr defaultColWidth="8.75" defaultRowHeight="13.5"/>
  <cols>
    <col min="1" max="1" width="5.75" style="5" customWidth="1"/>
    <col min="2" max="2" width="6.375" style="5" customWidth="1"/>
    <col min="3" max="3" width="5.75" style="5" customWidth="1"/>
    <col min="4" max="4" width="15.5" style="6" customWidth="1"/>
    <col min="5" max="6" width="15.5" style="5" customWidth="1"/>
    <col min="7" max="7" width="6.125" style="7" customWidth="1"/>
    <col min="8" max="8" width="9.625" style="7" customWidth="1"/>
    <col min="9" max="9" width="13.25" style="7" customWidth="1"/>
    <col min="10" max="16384" width="8.75" style="5"/>
  </cols>
  <sheetData>
    <row r="1" spans="1:9" ht="21" customHeight="1">
      <c r="A1" s="8" t="s">
        <v>78</v>
      </c>
    </row>
    <row r="2" spans="1:9" ht="29.1" customHeight="1">
      <c r="A2" s="121" t="s">
        <v>79</v>
      </c>
      <c r="B2" s="121"/>
      <c r="C2" s="121"/>
      <c r="D2" s="122"/>
      <c r="E2" s="121"/>
      <c r="F2" s="121"/>
      <c r="G2" s="121"/>
      <c r="H2" s="121"/>
      <c r="I2" s="121"/>
    </row>
    <row r="3" spans="1:9" s="1" customFormat="1" ht="27" customHeight="1">
      <c r="A3" s="116" t="s">
        <v>80</v>
      </c>
      <c r="B3" s="116"/>
      <c r="C3" s="116" t="s">
        <v>276</v>
      </c>
      <c r="D3" s="116"/>
      <c r="E3" s="116"/>
      <c r="F3" s="116"/>
      <c r="G3" s="116"/>
      <c r="H3" s="116"/>
      <c r="I3" s="116"/>
    </row>
    <row r="4" spans="1:9" s="2" customFormat="1" ht="27" customHeight="1">
      <c r="A4" s="94" t="s">
        <v>81</v>
      </c>
      <c r="B4" s="94"/>
      <c r="C4" s="94" t="s">
        <v>109</v>
      </c>
      <c r="D4" s="94"/>
      <c r="E4" s="94"/>
      <c r="F4" s="29" t="s">
        <v>82</v>
      </c>
      <c r="G4" s="94" t="s">
        <v>108</v>
      </c>
      <c r="H4" s="94"/>
      <c r="I4" s="113"/>
    </row>
    <row r="5" spans="1:9" s="2" customFormat="1" ht="21.75" customHeight="1">
      <c r="A5" s="94" t="s">
        <v>83</v>
      </c>
      <c r="B5" s="113"/>
      <c r="C5" s="113"/>
      <c r="D5" s="29" t="s">
        <v>84</v>
      </c>
      <c r="E5" s="29" t="s">
        <v>85</v>
      </c>
      <c r="F5" s="29" t="s">
        <v>85</v>
      </c>
      <c r="G5" s="94" t="s">
        <v>46</v>
      </c>
      <c r="H5" s="94" t="s">
        <v>86</v>
      </c>
      <c r="I5" s="94" t="s">
        <v>48</v>
      </c>
    </row>
    <row r="6" spans="1:9" s="2" customFormat="1" ht="21.75" customHeight="1">
      <c r="A6" s="94"/>
      <c r="B6" s="113"/>
      <c r="C6" s="113"/>
      <c r="D6" s="29" t="s">
        <v>87</v>
      </c>
      <c r="E6" s="29" t="s">
        <v>87</v>
      </c>
      <c r="F6" s="29" t="s">
        <v>88</v>
      </c>
      <c r="G6" s="94"/>
      <c r="H6" s="94"/>
      <c r="I6" s="94"/>
    </row>
    <row r="7" spans="1:9" s="2" customFormat="1" ht="28.5" customHeight="1">
      <c r="A7" s="97"/>
      <c r="B7" s="113" t="s">
        <v>89</v>
      </c>
      <c r="C7" s="113"/>
      <c r="D7" s="28">
        <v>0</v>
      </c>
      <c r="E7" s="28">
        <v>80</v>
      </c>
      <c r="F7" s="29">
        <v>23.15</v>
      </c>
      <c r="G7" s="29">
        <v>10</v>
      </c>
      <c r="H7" s="67">
        <v>0.2893</v>
      </c>
      <c r="I7" s="9">
        <v>3</v>
      </c>
    </row>
    <row r="8" spans="1:9" s="2" customFormat="1" ht="28.5" customHeight="1">
      <c r="A8" s="94"/>
      <c r="B8" s="113" t="s">
        <v>90</v>
      </c>
      <c r="C8" s="113"/>
      <c r="D8" s="28">
        <v>0</v>
      </c>
      <c r="E8" s="28">
        <v>80</v>
      </c>
      <c r="F8" s="29">
        <v>23.15</v>
      </c>
      <c r="G8" s="29">
        <v>10</v>
      </c>
      <c r="H8" s="67">
        <v>0.2893</v>
      </c>
      <c r="I8" s="9">
        <v>3</v>
      </c>
    </row>
    <row r="9" spans="1:9" s="2" customFormat="1" ht="27.75" customHeight="1">
      <c r="A9" s="94"/>
      <c r="B9" s="120" t="s">
        <v>91</v>
      </c>
      <c r="C9" s="120"/>
      <c r="D9" s="28"/>
      <c r="E9" s="28"/>
      <c r="F9" s="29"/>
      <c r="G9" s="29"/>
      <c r="H9" s="29"/>
      <c r="I9" s="36"/>
    </row>
    <row r="10" spans="1:9" s="2" customFormat="1" ht="21" customHeight="1">
      <c r="A10" s="94"/>
      <c r="B10" s="120" t="s">
        <v>92</v>
      </c>
      <c r="C10" s="120"/>
      <c r="D10" s="29"/>
      <c r="E10" s="29"/>
      <c r="F10" s="29"/>
      <c r="G10" s="29"/>
      <c r="H10" s="29"/>
      <c r="I10" s="36"/>
    </row>
    <row r="11" spans="1:9" s="2" customFormat="1" ht="22.5" customHeight="1">
      <c r="A11" s="94" t="s">
        <v>56</v>
      </c>
      <c r="B11" s="94" t="s">
        <v>57</v>
      </c>
      <c r="C11" s="94"/>
      <c r="D11" s="94"/>
      <c r="E11" s="94"/>
      <c r="F11" s="94" t="s">
        <v>93</v>
      </c>
      <c r="G11" s="94"/>
      <c r="H11" s="94"/>
      <c r="I11" s="94"/>
    </row>
    <row r="12" spans="1:9" s="2" customFormat="1" ht="73.5" customHeight="1">
      <c r="A12" s="94"/>
      <c r="B12" s="125" t="s">
        <v>277</v>
      </c>
      <c r="C12" s="125"/>
      <c r="D12" s="125"/>
      <c r="E12" s="125"/>
      <c r="F12" s="113" t="s">
        <v>278</v>
      </c>
      <c r="G12" s="94"/>
      <c r="H12" s="94"/>
      <c r="I12" s="113"/>
    </row>
    <row r="13" spans="1:9" s="3" customFormat="1" ht="24">
      <c r="A13" s="10" t="s">
        <v>94</v>
      </c>
      <c r="B13" s="29" t="s">
        <v>95</v>
      </c>
      <c r="C13" s="29" t="s">
        <v>96</v>
      </c>
      <c r="D13" s="29" t="s">
        <v>62</v>
      </c>
      <c r="E13" s="29" t="s">
        <v>97</v>
      </c>
      <c r="F13" s="29" t="s">
        <v>64</v>
      </c>
      <c r="G13" s="29" t="s">
        <v>46</v>
      </c>
      <c r="H13" s="29" t="s">
        <v>48</v>
      </c>
      <c r="I13" s="29" t="s">
        <v>98</v>
      </c>
    </row>
    <row r="14" spans="1:9" s="3" customFormat="1" ht="30" customHeight="1">
      <c r="A14" s="117" t="s">
        <v>94</v>
      </c>
      <c r="B14" s="117" t="s">
        <v>99</v>
      </c>
      <c r="C14" s="29" t="s">
        <v>100</v>
      </c>
      <c r="D14" s="31" t="s">
        <v>279</v>
      </c>
      <c r="E14" s="31" t="s">
        <v>305</v>
      </c>
      <c r="F14" s="29" t="s">
        <v>306</v>
      </c>
      <c r="G14" s="29">
        <v>10</v>
      </c>
      <c r="H14" s="29">
        <v>10</v>
      </c>
      <c r="I14" s="29" t="s">
        <v>307</v>
      </c>
    </row>
    <row r="15" spans="1:9" s="3" customFormat="1" ht="30" customHeight="1">
      <c r="A15" s="118"/>
      <c r="B15" s="118"/>
      <c r="C15" s="117" t="s">
        <v>101</v>
      </c>
      <c r="D15" s="31" t="s">
        <v>280</v>
      </c>
      <c r="E15" s="12" t="s">
        <v>281</v>
      </c>
      <c r="F15" s="12" t="s">
        <v>281</v>
      </c>
      <c r="G15" s="29">
        <v>10</v>
      </c>
      <c r="H15" s="29">
        <v>10</v>
      </c>
      <c r="I15" s="29"/>
    </row>
    <row r="16" spans="1:9" s="3" customFormat="1" ht="30" customHeight="1">
      <c r="A16" s="118"/>
      <c r="B16" s="118"/>
      <c r="C16" s="119"/>
      <c r="D16" s="31" t="s">
        <v>282</v>
      </c>
      <c r="E16" s="12" t="s">
        <v>283</v>
      </c>
      <c r="F16" s="12" t="s">
        <v>284</v>
      </c>
      <c r="G16" s="29">
        <v>10</v>
      </c>
      <c r="H16" s="29">
        <v>8</v>
      </c>
      <c r="I16" s="29" t="s">
        <v>285</v>
      </c>
    </row>
    <row r="17" spans="1:9" s="3" customFormat="1" ht="38.25" customHeight="1">
      <c r="A17" s="118"/>
      <c r="B17" s="118"/>
      <c r="C17" s="39" t="s">
        <v>102</v>
      </c>
      <c r="D17" s="32" t="s">
        <v>286</v>
      </c>
      <c r="E17" s="12" t="s">
        <v>287</v>
      </c>
      <c r="F17" s="29" t="s">
        <v>287</v>
      </c>
      <c r="G17" s="29">
        <v>10</v>
      </c>
      <c r="H17" s="29">
        <v>10</v>
      </c>
      <c r="I17" s="12"/>
    </row>
    <row r="18" spans="1:9" s="3" customFormat="1" ht="98.25" customHeight="1">
      <c r="A18" s="118"/>
      <c r="B18" s="118"/>
      <c r="C18" s="39" t="s">
        <v>103</v>
      </c>
      <c r="D18" s="31" t="s">
        <v>288</v>
      </c>
      <c r="E18" s="12">
        <v>80</v>
      </c>
      <c r="F18" s="29">
        <v>136</v>
      </c>
      <c r="G18" s="29">
        <v>10</v>
      </c>
      <c r="H18" s="29">
        <v>7</v>
      </c>
      <c r="I18" s="29" t="s">
        <v>289</v>
      </c>
    </row>
    <row r="19" spans="1:9" s="3" customFormat="1" ht="120" customHeight="1">
      <c r="A19" s="118"/>
      <c r="B19" s="117" t="s">
        <v>104</v>
      </c>
      <c r="C19" s="39" t="s">
        <v>105</v>
      </c>
      <c r="D19" s="31" t="s">
        <v>168</v>
      </c>
      <c r="E19" s="31" t="s">
        <v>290</v>
      </c>
      <c r="F19" s="31" t="s">
        <v>291</v>
      </c>
      <c r="G19" s="29">
        <v>10</v>
      </c>
      <c r="H19" s="29">
        <v>8</v>
      </c>
      <c r="I19" s="29" t="s">
        <v>289</v>
      </c>
    </row>
    <row r="20" spans="1:9" s="3" customFormat="1" ht="56.25" customHeight="1">
      <c r="A20" s="118"/>
      <c r="B20" s="118"/>
      <c r="C20" s="39" t="s">
        <v>292</v>
      </c>
      <c r="D20" s="32" t="s">
        <v>293</v>
      </c>
      <c r="E20" s="12" t="s">
        <v>294</v>
      </c>
      <c r="F20" s="29" t="s">
        <v>295</v>
      </c>
      <c r="G20" s="29">
        <v>10</v>
      </c>
      <c r="H20" s="29">
        <v>9</v>
      </c>
      <c r="I20" s="29" t="s">
        <v>296</v>
      </c>
    </row>
    <row r="21" spans="1:9" s="3" customFormat="1" ht="45" customHeight="1">
      <c r="A21" s="118"/>
      <c r="B21" s="118"/>
      <c r="C21" s="39" t="s">
        <v>297</v>
      </c>
      <c r="D21" s="48" t="s">
        <v>298</v>
      </c>
      <c r="E21" s="66" t="s">
        <v>114</v>
      </c>
      <c r="F21" s="66" t="s">
        <v>114</v>
      </c>
      <c r="G21" s="29">
        <v>5</v>
      </c>
      <c r="H21" s="29">
        <v>5</v>
      </c>
      <c r="I21" s="29"/>
    </row>
    <row r="22" spans="1:9" s="3" customFormat="1" ht="48.75" customHeight="1">
      <c r="A22" s="118"/>
      <c r="B22" s="118"/>
      <c r="C22" s="29" t="s">
        <v>106</v>
      </c>
      <c r="D22" s="31" t="s">
        <v>299</v>
      </c>
      <c r="E22" s="12" t="s">
        <v>294</v>
      </c>
      <c r="F22" s="29" t="s">
        <v>294</v>
      </c>
      <c r="G22" s="29">
        <v>5</v>
      </c>
      <c r="H22" s="29">
        <v>5</v>
      </c>
      <c r="I22" s="29"/>
    </row>
    <row r="23" spans="1:9" s="3" customFormat="1" ht="67.5" customHeight="1">
      <c r="A23" s="118"/>
      <c r="B23" s="29" t="s">
        <v>107</v>
      </c>
      <c r="C23" s="29" t="s">
        <v>76</v>
      </c>
      <c r="D23" s="31" t="s">
        <v>300</v>
      </c>
      <c r="E23" s="12" t="s">
        <v>301</v>
      </c>
      <c r="F23" s="29" t="s">
        <v>302</v>
      </c>
      <c r="G23" s="29">
        <v>10</v>
      </c>
      <c r="H23" s="29">
        <v>9</v>
      </c>
      <c r="I23" s="29" t="s">
        <v>303</v>
      </c>
    </row>
    <row r="24" spans="1:9" s="4" customFormat="1" ht="21.75" customHeight="1">
      <c r="A24" s="116" t="s">
        <v>77</v>
      </c>
      <c r="B24" s="116"/>
      <c r="C24" s="116"/>
      <c r="D24" s="116"/>
      <c r="E24" s="116"/>
      <c r="F24" s="116"/>
      <c r="G24" s="38">
        <f>SUM(G14:G23)+G7</f>
        <v>100</v>
      </c>
      <c r="H24" s="11">
        <f>SUM(H14:H23)+I7</f>
        <v>84</v>
      </c>
      <c r="I24" s="38"/>
    </row>
    <row r="25" spans="1:9" ht="26.1" customHeight="1">
      <c r="A25" s="114" t="s">
        <v>304</v>
      </c>
      <c r="B25" s="114"/>
      <c r="C25" s="114"/>
      <c r="D25" s="115"/>
      <c r="E25" s="114"/>
      <c r="F25" s="114"/>
      <c r="G25" s="114"/>
      <c r="H25" s="114"/>
      <c r="I25" s="114"/>
    </row>
  </sheetData>
  <mergeCells count="26">
    <mergeCell ref="A24:F24"/>
    <mergeCell ref="A25:I25"/>
    <mergeCell ref="A14:A23"/>
    <mergeCell ref="B14:B18"/>
    <mergeCell ref="C15:C16"/>
    <mergeCell ref="B19:B22"/>
    <mergeCell ref="G4:I4"/>
    <mergeCell ref="B5:C6"/>
    <mergeCell ref="G5:G6"/>
    <mergeCell ref="H5:H6"/>
    <mergeCell ref="B10:C10"/>
    <mergeCell ref="A11:A12"/>
    <mergeCell ref="B11:E11"/>
    <mergeCell ref="F11:I11"/>
    <mergeCell ref="B12:E12"/>
    <mergeCell ref="F12:I12"/>
    <mergeCell ref="A5:A10"/>
    <mergeCell ref="I5:I6"/>
    <mergeCell ref="B7:C7"/>
    <mergeCell ref="B8:C8"/>
    <mergeCell ref="B9:C9"/>
    <mergeCell ref="A2:I2"/>
    <mergeCell ref="A3:B3"/>
    <mergeCell ref="C3:I3"/>
    <mergeCell ref="A4:B4"/>
    <mergeCell ref="C4:E4"/>
  </mergeCells>
  <phoneticPr fontId="22"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enableFormatConditionsCalculation="0">
    <tabColor indexed="9"/>
  </sheetPr>
  <dimension ref="A1:R25"/>
  <sheetViews>
    <sheetView workbookViewId="0">
      <selection activeCell="P12" sqref="P12"/>
    </sheetView>
  </sheetViews>
  <sheetFormatPr defaultColWidth="8.75" defaultRowHeight="13.5"/>
  <cols>
    <col min="1" max="1" width="5.75" style="5" customWidth="1"/>
    <col min="2" max="2" width="6.375" style="5" customWidth="1"/>
    <col min="3" max="3" width="5.75" style="5" customWidth="1"/>
    <col min="4" max="4" width="15.5" style="6" customWidth="1"/>
    <col min="5" max="6" width="15.5" style="5" customWidth="1"/>
    <col min="7" max="7" width="6.125" style="7" customWidth="1"/>
    <col min="8" max="8" width="9.625" style="7" customWidth="1"/>
    <col min="9" max="9" width="15.75" style="7" customWidth="1"/>
    <col min="10" max="14" width="8.75" style="5" customWidth="1"/>
    <col min="15" max="16384" width="8.75" style="5"/>
  </cols>
  <sheetData>
    <row r="1" spans="1:9" ht="21" customHeight="1">
      <c r="A1" s="8" t="s">
        <v>78</v>
      </c>
    </row>
    <row r="2" spans="1:9" ht="29.1" customHeight="1">
      <c r="A2" s="121" t="s">
        <v>79</v>
      </c>
      <c r="B2" s="121"/>
      <c r="C2" s="121"/>
      <c r="D2" s="122"/>
      <c r="E2" s="121"/>
      <c r="F2" s="121"/>
      <c r="G2" s="121"/>
      <c r="H2" s="121"/>
      <c r="I2" s="121"/>
    </row>
    <row r="3" spans="1:9" s="1" customFormat="1" ht="27" customHeight="1">
      <c r="A3" s="116" t="s">
        <v>80</v>
      </c>
      <c r="B3" s="116"/>
      <c r="C3" s="116" t="s">
        <v>217</v>
      </c>
      <c r="D3" s="116"/>
      <c r="E3" s="116"/>
      <c r="F3" s="116"/>
      <c r="G3" s="116"/>
      <c r="H3" s="116"/>
      <c r="I3" s="116"/>
    </row>
    <row r="4" spans="1:9" s="2" customFormat="1" ht="27" customHeight="1">
      <c r="A4" s="94" t="s">
        <v>81</v>
      </c>
      <c r="B4" s="94"/>
      <c r="C4" s="94" t="s">
        <v>146</v>
      </c>
      <c r="D4" s="94"/>
      <c r="E4" s="94"/>
      <c r="F4" s="29" t="s">
        <v>82</v>
      </c>
      <c r="G4" s="94" t="s">
        <v>146</v>
      </c>
      <c r="H4" s="94"/>
      <c r="I4" s="113"/>
    </row>
    <row r="5" spans="1:9" s="2" customFormat="1" ht="21.75" customHeight="1">
      <c r="A5" s="94" t="s">
        <v>83</v>
      </c>
      <c r="B5" s="113"/>
      <c r="C5" s="113"/>
      <c r="D5" s="29" t="s">
        <v>84</v>
      </c>
      <c r="E5" s="29" t="s">
        <v>85</v>
      </c>
      <c r="F5" s="29" t="s">
        <v>85</v>
      </c>
      <c r="G5" s="94" t="s">
        <v>46</v>
      </c>
      <c r="H5" s="94" t="s">
        <v>86</v>
      </c>
      <c r="I5" s="94" t="s">
        <v>48</v>
      </c>
    </row>
    <row r="6" spans="1:9" s="2" customFormat="1" ht="21.75" customHeight="1">
      <c r="A6" s="94"/>
      <c r="B6" s="113"/>
      <c r="C6" s="113"/>
      <c r="D6" s="29" t="s">
        <v>87</v>
      </c>
      <c r="E6" s="29" t="s">
        <v>87</v>
      </c>
      <c r="F6" s="29" t="s">
        <v>88</v>
      </c>
      <c r="G6" s="94"/>
      <c r="H6" s="94"/>
      <c r="I6" s="94"/>
    </row>
    <row r="7" spans="1:9" s="2" customFormat="1" ht="28.5" customHeight="1">
      <c r="A7" s="97"/>
      <c r="B7" s="113" t="s">
        <v>89</v>
      </c>
      <c r="C7" s="113"/>
      <c r="D7" s="29">
        <v>0</v>
      </c>
      <c r="E7" s="29">
        <v>40</v>
      </c>
      <c r="F7" s="29">
        <v>39.93</v>
      </c>
      <c r="G7" s="29">
        <v>10</v>
      </c>
      <c r="H7" s="61">
        <v>1</v>
      </c>
      <c r="I7" s="9">
        <f>G7*H7</f>
        <v>10</v>
      </c>
    </row>
    <row r="8" spans="1:9" s="2" customFormat="1" ht="28.5" customHeight="1">
      <c r="A8" s="94"/>
      <c r="B8" s="113" t="s">
        <v>90</v>
      </c>
      <c r="C8" s="113"/>
      <c r="D8" s="28"/>
      <c r="E8" s="28"/>
      <c r="F8" s="29"/>
      <c r="G8" s="29"/>
      <c r="H8" s="29"/>
      <c r="I8" s="29"/>
    </row>
    <row r="9" spans="1:9" s="2" customFormat="1" ht="27.75" customHeight="1">
      <c r="A9" s="94"/>
      <c r="B9" s="120" t="s">
        <v>249</v>
      </c>
      <c r="C9" s="120"/>
      <c r="D9" s="28"/>
      <c r="E9" s="28"/>
      <c r="F9" s="29"/>
      <c r="G9" s="29"/>
      <c r="H9" s="29"/>
      <c r="I9" s="36"/>
    </row>
    <row r="10" spans="1:9" s="2" customFormat="1" ht="21" customHeight="1">
      <c r="A10" s="94"/>
      <c r="B10" s="120" t="s">
        <v>92</v>
      </c>
      <c r="C10" s="120"/>
      <c r="D10" s="29">
        <v>0</v>
      </c>
      <c r="E10" s="29">
        <v>40</v>
      </c>
      <c r="F10" s="29">
        <v>39.93</v>
      </c>
      <c r="G10" s="29">
        <v>10</v>
      </c>
      <c r="H10" s="61">
        <v>1</v>
      </c>
      <c r="I10" s="9">
        <f>G10*H10</f>
        <v>10</v>
      </c>
    </row>
    <row r="11" spans="1:9" s="2" customFormat="1" ht="22.5" customHeight="1">
      <c r="A11" s="94" t="s">
        <v>56</v>
      </c>
      <c r="B11" s="94" t="s">
        <v>57</v>
      </c>
      <c r="C11" s="94"/>
      <c r="D11" s="94"/>
      <c r="E11" s="94"/>
      <c r="F11" s="94" t="s">
        <v>93</v>
      </c>
      <c r="G11" s="94"/>
      <c r="H11" s="94"/>
      <c r="I11" s="94"/>
    </row>
    <row r="12" spans="1:9" s="2" customFormat="1" ht="73.5" customHeight="1">
      <c r="A12" s="94"/>
      <c r="B12" s="126" t="s">
        <v>252</v>
      </c>
      <c r="C12" s="127"/>
      <c r="D12" s="127"/>
      <c r="E12" s="127"/>
      <c r="F12" s="113" t="s">
        <v>255</v>
      </c>
      <c r="G12" s="94"/>
      <c r="H12" s="94"/>
      <c r="I12" s="113"/>
    </row>
    <row r="13" spans="1:9" s="3" customFormat="1" ht="24">
      <c r="A13" s="10" t="s">
        <v>94</v>
      </c>
      <c r="B13" s="29" t="s">
        <v>95</v>
      </c>
      <c r="C13" s="29" t="s">
        <v>96</v>
      </c>
      <c r="D13" s="29" t="s">
        <v>62</v>
      </c>
      <c r="E13" s="29" t="s">
        <v>97</v>
      </c>
      <c r="F13" s="29" t="s">
        <v>64</v>
      </c>
      <c r="G13" s="29" t="s">
        <v>46</v>
      </c>
      <c r="H13" s="29" t="s">
        <v>48</v>
      </c>
      <c r="I13" s="29" t="s">
        <v>98</v>
      </c>
    </row>
    <row r="14" spans="1:9" s="3" customFormat="1" ht="60.75" customHeight="1">
      <c r="A14" s="117" t="s">
        <v>94</v>
      </c>
      <c r="B14" s="117" t="s">
        <v>99</v>
      </c>
      <c r="C14" s="29" t="s">
        <v>100</v>
      </c>
      <c r="D14" s="31" t="s">
        <v>218</v>
      </c>
      <c r="E14" s="31" t="s">
        <v>219</v>
      </c>
      <c r="F14" s="15">
        <v>1</v>
      </c>
      <c r="G14" s="29">
        <v>10</v>
      </c>
      <c r="H14" s="29">
        <v>9.5</v>
      </c>
      <c r="I14" s="29" t="s">
        <v>261</v>
      </c>
    </row>
    <row r="15" spans="1:9" s="3" customFormat="1" ht="54.75" customHeight="1">
      <c r="A15" s="118"/>
      <c r="B15" s="118"/>
      <c r="C15" s="117" t="s">
        <v>101</v>
      </c>
      <c r="D15" s="31" t="s">
        <v>220</v>
      </c>
      <c r="E15" s="12" t="s">
        <v>221</v>
      </c>
      <c r="F15" s="40">
        <v>1</v>
      </c>
      <c r="G15" s="29">
        <v>10</v>
      </c>
      <c r="H15" s="29">
        <v>9</v>
      </c>
      <c r="I15" s="29" t="s">
        <v>264</v>
      </c>
    </row>
    <row r="16" spans="1:9" s="3" customFormat="1" ht="37.5" customHeight="1">
      <c r="A16" s="118"/>
      <c r="B16" s="118"/>
      <c r="C16" s="119"/>
      <c r="D16" s="31" t="s">
        <v>222</v>
      </c>
      <c r="E16" s="12" t="s">
        <v>223</v>
      </c>
      <c r="F16" s="40">
        <v>1</v>
      </c>
      <c r="G16" s="29">
        <v>10</v>
      </c>
      <c r="H16" s="29">
        <v>9</v>
      </c>
      <c r="I16" s="29" t="s">
        <v>263</v>
      </c>
    </row>
    <row r="17" spans="1:18" s="3" customFormat="1" ht="84" customHeight="1">
      <c r="A17" s="118"/>
      <c r="B17" s="118"/>
      <c r="C17" s="39" t="s">
        <v>102</v>
      </c>
      <c r="D17" s="32" t="s">
        <v>224</v>
      </c>
      <c r="E17" s="40">
        <v>1</v>
      </c>
      <c r="F17" s="15">
        <v>0.8</v>
      </c>
      <c r="G17" s="29">
        <v>10</v>
      </c>
      <c r="H17" s="29">
        <v>8</v>
      </c>
      <c r="I17" s="29" t="s">
        <v>260</v>
      </c>
      <c r="J17" s="49"/>
      <c r="K17" s="49"/>
      <c r="L17" s="49"/>
      <c r="M17" s="49"/>
      <c r="N17" s="49"/>
      <c r="O17" s="49"/>
      <c r="P17" s="49"/>
      <c r="Q17" s="49"/>
    </row>
    <row r="18" spans="1:18" s="3" customFormat="1" ht="108">
      <c r="A18" s="118"/>
      <c r="B18" s="118"/>
      <c r="C18" s="39" t="s">
        <v>103</v>
      </c>
      <c r="D18" s="31" t="s">
        <v>225</v>
      </c>
      <c r="E18" s="40">
        <v>1</v>
      </c>
      <c r="F18" s="15">
        <v>0.6</v>
      </c>
      <c r="G18" s="29">
        <v>10</v>
      </c>
      <c r="H18" s="29">
        <v>6</v>
      </c>
      <c r="I18" s="29" t="s">
        <v>226</v>
      </c>
    </row>
    <row r="19" spans="1:18" s="3" customFormat="1" ht="120" customHeight="1">
      <c r="A19" s="118"/>
      <c r="B19" s="117" t="s">
        <v>104</v>
      </c>
      <c r="C19" s="39" t="s">
        <v>248</v>
      </c>
      <c r="D19" s="31" t="s">
        <v>227</v>
      </c>
      <c r="E19" s="50">
        <v>1</v>
      </c>
      <c r="F19" s="50">
        <v>1</v>
      </c>
      <c r="G19" s="29">
        <v>10</v>
      </c>
      <c r="H19" s="29">
        <v>10</v>
      </c>
      <c r="I19" s="29"/>
    </row>
    <row r="20" spans="1:18" s="3" customFormat="1" ht="56.25" customHeight="1">
      <c r="A20" s="118"/>
      <c r="B20" s="118"/>
      <c r="C20" s="39" t="s">
        <v>247</v>
      </c>
      <c r="D20" s="32" t="s">
        <v>228</v>
      </c>
      <c r="E20" s="40">
        <v>1</v>
      </c>
      <c r="F20" s="15">
        <v>1</v>
      </c>
      <c r="G20" s="29">
        <v>10</v>
      </c>
      <c r="H20" s="29">
        <v>9</v>
      </c>
      <c r="I20" s="29" t="s">
        <v>262</v>
      </c>
      <c r="R20" s="51"/>
    </row>
    <row r="21" spans="1:18" s="3" customFormat="1" ht="45" customHeight="1">
      <c r="A21" s="118"/>
      <c r="B21" s="118"/>
      <c r="C21" s="39" t="s">
        <v>244</v>
      </c>
      <c r="D21" s="48" t="s">
        <v>229</v>
      </c>
      <c r="E21" s="48" t="s">
        <v>229</v>
      </c>
      <c r="F21" s="40">
        <v>1</v>
      </c>
      <c r="G21" s="29">
        <v>5</v>
      </c>
      <c r="H21" s="29">
        <v>5</v>
      </c>
      <c r="I21" s="29"/>
    </row>
    <row r="22" spans="1:18" s="3" customFormat="1" ht="48.75" customHeight="1">
      <c r="A22" s="118"/>
      <c r="B22" s="118"/>
      <c r="C22" s="29" t="s">
        <v>106</v>
      </c>
      <c r="D22" s="31" t="s">
        <v>230</v>
      </c>
      <c r="E22" s="40">
        <v>1</v>
      </c>
      <c r="F22" s="15">
        <v>1</v>
      </c>
      <c r="G22" s="29">
        <v>5</v>
      </c>
      <c r="H22" s="29">
        <v>5</v>
      </c>
      <c r="I22" s="29"/>
    </row>
    <row r="23" spans="1:18" s="3" customFormat="1" ht="67.5" customHeight="1">
      <c r="A23" s="118"/>
      <c r="B23" s="29" t="s">
        <v>107</v>
      </c>
      <c r="C23" s="29" t="s">
        <v>76</v>
      </c>
      <c r="D23" s="31" t="s">
        <v>231</v>
      </c>
      <c r="E23" s="40">
        <v>1</v>
      </c>
      <c r="F23" s="15">
        <v>0.9</v>
      </c>
      <c r="G23" s="29">
        <v>10</v>
      </c>
      <c r="H23" s="29">
        <v>9</v>
      </c>
      <c r="I23" s="29" t="s">
        <v>265</v>
      </c>
    </row>
    <row r="24" spans="1:18" s="4" customFormat="1" ht="21.75" customHeight="1">
      <c r="A24" s="116" t="s">
        <v>77</v>
      </c>
      <c r="B24" s="116"/>
      <c r="C24" s="116"/>
      <c r="D24" s="116"/>
      <c r="E24" s="116"/>
      <c r="F24" s="116"/>
      <c r="G24" s="38">
        <f>SUM(G14:G23)+G7</f>
        <v>100</v>
      </c>
      <c r="H24" s="38">
        <f>SUM(H14:H23)+G7</f>
        <v>89.5</v>
      </c>
      <c r="I24" s="38"/>
    </row>
    <row r="25" spans="1:18" ht="26.1" customHeight="1">
      <c r="A25" s="114" t="s">
        <v>266</v>
      </c>
      <c r="B25" s="114"/>
      <c r="C25" s="114"/>
      <c r="D25" s="115"/>
      <c r="E25" s="114"/>
      <c r="F25" s="114"/>
      <c r="G25" s="114"/>
      <c r="H25" s="114"/>
      <c r="I25" s="114"/>
    </row>
  </sheetData>
  <mergeCells count="26">
    <mergeCell ref="B5:C6"/>
    <mergeCell ref="G5:G6"/>
    <mergeCell ref="H5:H6"/>
    <mergeCell ref="B10:C10"/>
    <mergeCell ref="A2:I2"/>
    <mergeCell ref="A3:B3"/>
    <mergeCell ref="C3:I3"/>
    <mergeCell ref="A4:B4"/>
    <mergeCell ref="C4:E4"/>
    <mergeCell ref="G4:I4"/>
    <mergeCell ref="A11:A12"/>
    <mergeCell ref="B11:E11"/>
    <mergeCell ref="F11:I11"/>
    <mergeCell ref="B12:E12"/>
    <mergeCell ref="F12:I12"/>
    <mergeCell ref="A5:A10"/>
    <mergeCell ref="I5:I6"/>
    <mergeCell ref="B7:C7"/>
    <mergeCell ref="B8:C8"/>
    <mergeCell ref="B9:C9"/>
    <mergeCell ref="A24:F24"/>
    <mergeCell ref="A25:I25"/>
    <mergeCell ref="A14:A23"/>
    <mergeCell ref="B14:B18"/>
    <mergeCell ref="C15:C16"/>
    <mergeCell ref="B19:B22"/>
  </mergeCells>
  <phoneticPr fontId="22" type="noConversion"/>
  <printOptions horizontalCentered="1"/>
  <pageMargins left="0.24" right="0.23" top="0.72" bottom="0.56000000000000005" header="0.51181102362204722" footer="0.51181102362204722"/>
  <pageSetup paperSize="9" orientation="portrait"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1.基础数据表</vt:lpstr>
      <vt:lpstr>2.整体支出绩效自评表</vt:lpstr>
      <vt:lpstr>3.业务工作专项资金自评表 (郴州新闻网站维护费） </vt:lpstr>
      <vt:lpstr>3.业务工作专项资金自评表 (党报进社区）</vt:lpstr>
      <vt:lpstr>3.业务工作专项资金自评表 (政府信息发布）</vt:lpstr>
      <vt:lpstr>3.业务工作专项资金自评表 (图库）</vt:lpstr>
      <vt:lpstr>'2.整体支出绩效自评表'!Print_Area</vt:lpstr>
      <vt:lpstr>'2.整体支出绩效自评表'!Print_Titles</vt:lpstr>
      <vt:lpstr>'3.业务工作专项资金自评表 (郴州新闻网站维护费） '!Print_Titles</vt:lpstr>
      <vt:lpstr>'3.业务工作专项资金自评表 (党报进社区）'!Print_Titles</vt:lpstr>
      <vt:lpstr>'3.业务工作专项资金自评表 (图库）'!Print_Titles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lenvov</cp:lastModifiedBy>
  <cp:lastPrinted>2020-08-27T09:44:13Z</cp:lastPrinted>
  <dcterms:created xsi:type="dcterms:W3CDTF">2020-05-03T17:11:00Z</dcterms:created>
  <dcterms:modified xsi:type="dcterms:W3CDTF">2020-09-18T05:08:08Z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KSOReadingLayout">
    <vt:bool>true</vt:bool>
  </property>
</Properties>
</file>